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7" activeTab="21"/>
  </bookViews>
  <sheets>
    <sheet name="List1" sheetId="17" state="hidden" r:id="rId1"/>
    <sheet name="Dívky 6-7, 50m" sheetId="1" r:id="rId2"/>
    <sheet name="Dívky 6-7, 600m" sheetId="2" r:id="rId3"/>
    <sheet name="Dívky 6-7, míček" sheetId="3" r:id="rId4"/>
    <sheet name="Dívky 6-7, dálka" sheetId="4" r:id="rId5"/>
    <sheet name="Celkové umístění ml. dívky" sheetId="21" r:id="rId6"/>
    <sheet name="Chlapci 6-7, 50m" sheetId="5" r:id="rId7"/>
    <sheet name="Chlapci 6-7, 600m" sheetId="6" r:id="rId8"/>
    <sheet name="Chlapci 6-7, míček" sheetId="7" r:id="rId9"/>
    <sheet name="Chlapci 6-7, dálka" sheetId="8" r:id="rId10"/>
    <sheet name="Celkové umístění ml. chlapci" sheetId="22" r:id="rId11"/>
    <sheet name="Dívky 8-9, 50m" sheetId="9" r:id="rId12"/>
    <sheet name="Dívky 8-9, 750m" sheetId="10" r:id="rId13"/>
    <sheet name="Dívky 8-9, koule" sheetId="11" r:id="rId14"/>
    <sheet name="Dívky 8-9, dálka" sheetId="12" r:id="rId15"/>
    <sheet name="Celkové umístění st. dívky" sheetId="23" r:id="rId16"/>
    <sheet name="Chlapci 8-9, 50m" sheetId="13" r:id="rId17"/>
    <sheet name="Chlapci 8-9, 900m" sheetId="14" r:id="rId18"/>
    <sheet name="Chlapci 8-9, koule" sheetId="15" r:id="rId19"/>
    <sheet name="Chlapci 8-9, dálka" sheetId="16" r:id="rId20"/>
    <sheet name="Celkové umístění st. chlapci" sheetId="24" r:id="rId21"/>
    <sheet name="Štafetové běhy" sheetId="25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" i="3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" i="5"/>
  <c r="D2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" i="6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" i="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" i="8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" i="9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" i="10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" i="11"/>
  <c r="D22" i="12"/>
  <c r="D2" i="12"/>
  <c r="D17" i="12"/>
  <c r="D18" i="12"/>
  <c r="D19" i="12"/>
  <c r="D20" i="12"/>
  <c r="D21" i="12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" i="13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" i="14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" i="15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" i="16"/>
  <c r="D3" i="12" l="1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</calcChain>
</file>

<file path=xl/comments1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14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15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16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sharedStrings.xml><?xml version="1.0" encoding="utf-8"?>
<sst xmlns="http://schemas.openxmlformats.org/spreadsheetml/2006/main" count="1108" uniqueCount="238">
  <si>
    <t>Vaculíková Eva</t>
  </si>
  <si>
    <t>Kaňovská Markéta</t>
  </si>
  <si>
    <t>Janíková Adéla</t>
  </si>
  <si>
    <t>Ťuhýčková Veronika</t>
  </si>
  <si>
    <t>Fojtová</t>
  </si>
  <si>
    <t>Jurčík Kryštof</t>
  </si>
  <si>
    <t>Valenta Martin</t>
  </si>
  <si>
    <t>Kubíček Roman</t>
  </si>
  <si>
    <t>Příjmení a jméno</t>
  </si>
  <si>
    <t>Čas</t>
  </si>
  <si>
    <t>Pořadí</t>
  </si>
  <si>
    <t>Délka</t>
  </si>
  <si>
    <t>Škola</t>
  </si>
  <si>
    <t>Velehrad</t>
  </si>
  <si>
    <t>Tupesy</t>
  </si>
  <si>
    <t>Osvětimany</t>
  </si>
  <si>
    <t>Boršice</t>
  </si>
  <si>
    <t>Buchlovice</t>
  </si>
  <si>
    <t>Dvořanová Šarlota</t>
  </si>
  <si>
    <t>Bublíková Anežka</t>
  </si>
  <si>
    <t>Knéslová Justýna</t>
  </si>
  <si>
    <t>Nghiemová Thuong Vy</t>
  </si>
  <si>
    <t>Šimečková Andrea</t>
  </si>
  <si>
    <t>Hvožďová Vanesa</t>
  </si>
  <si>
    <t>Kostílková Aneta</t>
  </si>
  <si>
    <t>Březinová Nikola</t>
  </si>
  <si>
    <t>Maňásková Tereza</t>
  </si>
  <si>
    <t>Polešovice</t>
  </si>
  <si>
    <t>Traplice</t>
  </si>
  <si>
    <t>Mazurová Emily</t>
  </si>
  <si>
    <t>Bohačíková Frída</t>
  </si>
  <si>
    <t>Gottwaldová Štěpánka</t>
  </si>
  <si>
    <t>Dudáková Doubravka</t>
  </si>
  <si>
    <t>Chlachulová Eliška</t>
  </si>
  <si>
    <t>Marečková Nikola</t>
  </si>
  <si>
    <t>Miklová Tereza</t>
  </si>
  <si>
    <t>Gabrielová Terezie</t>
  </si>
  <si>
    <t>Misíková Marie</t>
  </si>
  <si>
    <t>Slobodová Sabina</t>
  </si>
  <si>
    <t>Kodrla Michal</t>
  </si>
  <si>
    <t>Jurák Tadeáš</t>
  </si>
  <si>
    <t>Maurer Tomáš</t>
  </si>
  <si>
    <t>Křemeček David</t>
  </si>
  <si>
    <t>Vlček Lukáš</t>
  </si>
  <si>
    <t>Bach Vojtěch</t>
  </si>
  <si>
    <t>Šramhauser Tomáš</t>
  </si>
  <si>
    <t>Kodrla Matouš</t>
  </si>
  <si>
    <t>Kňourek Kristian</t>
  </si>
  <si>
    <t>Pavelka Ondřej</t>
  </si>
  <si>
    <t>Remeš Tadeáš</t>
  </si>
  <si>
    <t>Horka Dalibor</t>
  </si>
  <si>
    <t>Hnátík Kryštof</t>
  </si>
  <si>
    <t>Kučík Roman</t>
  </si>
  <si>
    <t>Rozbroj Patrik</t>
  </si>
  <si>
    <t>Veselý Jan</t>
  </si>
  <si>
    <t>Hlaváček Tobiáš</t>
  </si>
  <si>
    <t>Hrobař Tomáš</t>
  </si>
  <si>
    <t>Tomešek Michal</t>
  </si>
  <si>
    <t>Kellner Jáchym</t>
  </si>
  <si>
    <t>Vaďurová Tina</t>
  </si>
  <si>
    <t>Vávrová Karolína</t>
  </si>
  <si>
    <t>Novotná Marika</t>
  </si>
  <si>
    <t>Mlčúchová Karolína</t>
  </si>
  <si>
    <t>Donátková Michaela</t>
  </si>
  <si>
    <t>Bachanová Julie</t>
  </si>
  <si>
    <t>Pavlíčková Hana</t>
  </si>
  <si>
    <t>Kellnerová Emma</t>
  </si>
  <si>
    <t>Zdeňková Emma</t>
  </si>
  <si>
    <t>Čechová Mariánka</t>
  </si>
  <si>
    <t>Malušová Ellen</t>
  </si>
  <si>
    <t>Sklenková Dominika</t>
  </si>
  <si>
    <t>Tyšerová Lucie</t>
  </si>
  <si>
    <t>Straňák Maroš</t>
  </si>
  <si>
    <t>Moravčík Filip</t>
  </si>
  <si>
    <t>Tom Phu</t>
  </si>
  <si>
    <t>Hrančík Ondřej</t>
  </si>
  <si>
    <t>Hurtík Dominik</t>
  </si>
  <si>
    <t>Herodek Roman</t>
  </si>
  <si>
    <t>Křemeček Jakub</t>
  </si>
  <si>
    <t>Jámbor Vojta</t>
  </si>
  <si>
    <t>Soják Marek</t>
  </si>
  <si>
    <t>Červenka David</t>
  </si>
  <si>
    <t>Pospíšil Alex</t>
  </si>
  <si>
    <t>Křápek Vojta</t>
  </si>
  <si>
    <t>Mikel Jan</t>
  </si>
  <si>
    <t>Mazura Vojta</t>
  </si>
  <si>
    <t>Toček Vojta</t>
  </si>
  <si>
    <t>Maňásek David</t>
  </si>
  <si>
    <t>Vysloužil Adam</t>
  </si>
  <si>
    <t>Líčeník Zbyněk</t>
  </si>
  <si>
    <t xml:space="preserve">Hnátík Kryštof </t>
  </si>
  <si>
    <t xml:space="preserve"> Horka Dalibor</t>
  </si>
  <si>
    <t>Šilhavíková</t>
  </si>
  <si>
    <t>Mikulová Veronika</t>
  </si>
  <si>
    <t>Zelinková Adéla</t>
  </si>
  <si>
    <t>……………………</t>
  </si>
  <si>
    <t xml:space="preserve">Vávrušková Sofie </t>
  </si>
  <si>
    <t>Lorencová Anna</t>
  </si>
  <si>
    <t xml:space="preserve">Lorencová Anna </t>
  </si>
  <si>
    <t>…………………..</t>
  </si>
  <si>
    <t>………………….</t>
  </si>
  <si>
    <t>……………………….</t>
  </si>
  <si>
    <t>………………..</t>
  </si>
  <si>
    <t xml:space="preserve">Mikulová Veronika </t>
  </si>
  <si>
    <t>Počet bodů</t>
  </si>
  <si>
    <t>11+10+8+11 = 40</t>
  </si>
  <si>
    <t>13+15+9+15 = 52</t>
  </si>
  <si>
    <t>14+19+11+18 = 62</t>
  </si>
  <si>
    <t>4+11+3+4 = 22</t>
  </si>
  <si>
    <t>20+16+15+12 = 63</t>
  </si>
  <si>
    <t>5+2+5+1 = 13</t>
  </si>
  <si>
    <t>5+20+4+19 = 48</t>
  </si>
  <si>
    <t>9+5+1+6 = 21</t>
  </si>
  <si>
    <t>7+7+2+8 = 24</t>
  </si>
  <si>
    <t>12+12+21+16 = 61</t>
  </si>
  <si>
    <t>16+4+6+7 = 33</t>
  </si>
  <si>
    <t>8+14+17+9 = 48</t>
  </si>
  <si>
    <t>19+13+14+16 = 62</t>
  </si>
  <si>
    <t>19+9+13+13 = 53</t>
  </si>
  <si>
    <t>1+6+19+5 = 31</t>
  </si>
  <si>
    <t>17+18+20+20 = 75</t>
  </si>
  <si>
    <t>10+3+7+13 = 33</t>
  </si>
  <si>
    <t>2+1+10+3 = 16</t>
  </si>
  <si>
    <t>15+8+16+10= 49</t>
  </si>
  <si>
    <t>21+21+12+21 = 75</t>
  </si>
  <si>
    <t>3+17+17+2 = 39</t>
  </si>
  <si>
    <t>Vavrušková Sofie</t>
  </si>
  <si>
    <t>9.</t>
  </si>
  <si>
    <t>12.</t>
  </si>
  <si>
    <t>15.</t>
  </si>
  <si>
    <t>4.</t>
  </si>
  <si>
    <t>16.</t>
  </si>
  <si>
    <t>1.</t>
  </si>
  <si>
    <t>10.</t>
  </si>
  <si>
    <t>3.</t>
  </si>
  <si>
    <t>5.</t>
  </si>
  <si>
    <t>14.</t>
  </si>
  <si>
    <t>7.</t>
  </si>
  <si>
    <t>13.</t>
  </si>
  <si>
    <t>6.</t>
  </si>
  <si>
    <t>17.</t>
  </si>
  <si>
    <t>2.</t>
  </si>
  <si>
    <t>11.</t>
  </si>
  <si>
    <t>8.</t>
  </si>
  <si>
    <t>19+17+19+14 = 69</t>
  </si>
  <si>
    <t>15+2+3+17 = 36</t>
  </si>
  <si>
    <t>5+13+5+9 = 32</t>
  </si>
  <si>
    <t>5+2+8+10 = 25</t>
  </si>
  <si>
    <t>12+16+16+13 = 57</t>
  </si>
  <si>
    <t>20+20+8+18 = 66</t>
  </si>
  <si>
    <t>13+19+20+20 = 72</t>
  </si>
  <si>
    <t>13+5+15+19 = 52</t>
  </si>
  <si>
    <t>16+6+4+4 = 30</t>
  </si>
  <si>
    <t>4+4+10+1 = 19</t>
  </si>
  <si>
    <t>18+11+11+16 = 56</t>
  </si>
  <si>
    <t>7+15+6+12 = 40</t>
  </si>
  <si>
    <t>9+18+17+15 = 59</t>
  </si>
  <si>
    <t>x</t>
  </si>
  <si>
    <t>17+8+7+6 = 38</t>
  </si>
  <si>
    <t>3+9+18+2 = 32</t>
  </si>
  <si>
    <t>2+7+12+8 = 29</t>
  </si>
  <si>
    <t>1+1+2+5 = 9</t>
  </si>
  <si>
    <t>8+12+1+2= 23</t>
  </si>
  <si>
    <t>9+14+14+7 = 44</t>
  </si>
  <si>
    <t>11+10+13+13 = 47</t>
  </si>
  <si>
    <t>18.</t>
  </si>
  <si>
    <t>19.</t>
  </si>
  <si>
    <t>Bednařík</t>
  </si>
  <si>
    <t xml:space="preserve"> </t>
  </si>
  <si>
    <t>2+1+13+2 = 18</t>
  </si>
  <si>
    <t>3+5+1+9 = 18</t>
  </si>
  <si>
    <t>1+4+5+3 = 13</t>
  </si>
  <si>
    <t>9+17+8+16 = 50</t>
  </si>
  <si>
    <t>4+3+3+1 = 11</t>
  </si>
  <si>
    <t>12+2+16+5 = 35</t>
  </si>
  <si>
    <t>6+18+9+11 = 44</t>
  </si>
  <si>
    <t>4+10+7+4 = 25</t>
  </si>
  <si>
    <t>10+19+12+9 = 50</t>
  </si>
  <si>
    <t>7+8+6+6 = 27</t>
  </si>
  <si>
    <t>17+12+4+13 = 46</t>
  </si>
  <si>
    <t>15+21+18+15 = 69</t>
  </si>
  <si>
    <t>7+7+10+7 = 31</t>
  </si>
  <si>
    <t>21+20+11+18 = 70</t>
  </si>
  <si>
    <t>18+15+13+17 = 63</t>
  </si>
  <si>
    <t>11+13+18+19 = 61</t>
  </si>
  <si>
    <t>13+11+1+8 = 33</t>
  </si>
  <si>
    <t>18+6+20+14 = 58</t>
  </si>
  <si>
    <t>14+14+17+12 = 57</t>
  </si>
  <si>
    <t>10+9+21+20 = 66</t>
  </si>
  <si>
    <t>18+16+15+21 = 70</t>
  </si>
  <si>
    <t>4+5+5+5 = 17</t>
  </si>
  <si>
    <t>13+13+15+4 = 45</t>
  </si>
  <si>
    <t>4+20+2+6 = 32</t>
  </si>
  <si>
    <t>1+12+1+3 = 17</t>
  </si>
  <si>
    <t>18+17+9+9 = 53</t>
  </si>
  <si>
    <t>17+14+14+15 = 60</t>
  </si>
  <si>
    <t>20+18+18+20 = 76</t>
  </si>
  <si>
    <t>7+6+7+14 = 34</t>
  </si>
  <si>
    <t>9+3+10+1 = 23</t>
  </si>
  <si>
    <t>11+4+4+2 = 21</t>
  </si>
  <si>
    <t>13+11+17+19 = 60</t>
  </si>
  <si>
    <t>12+9+20+16 = 57</t>
  </si>
  <si>
    <t>15+2+11+11 = 39</t>
  </si>
  <si>
    <t>3+1+8+12 = 24</t>
  </si>
  <si>
    <t>5+10+6+7 = 28</t>
  </si>
  <si>
    <t>10+8+13+10 = 41</t>
  </si>
  <si>
    <t>8+7+3+7 = 25</t>
  </si>
  <si>
    <t>6+15+12+13 = 46</t>
  </si>
  <si>
    <t>19+19+19+18 = 75</t>
  </si>
  <si>
    <t>16+16+16+17 = 65</t>
  </si>
  <si>
    <t>Ml. dívky</t>
  </si>
  <si>
    <t>2:32.09</t>
  </si>
  <si>
    <t>St. dívky</t>
  </si>
  <si>
    <t>Ml. chlapci</t>
  </si>
  <si>
    <t>2:52.03</t>
  </si>
  <si>
    <t>2:51.13</t>
  </si>
  <si>
    <t>2:55.10</t>
  </si>
  <si>
    <t>2:43.11</t>
  </si>
  <si>
    <t>2:56.11</t>
  </si>
  <si>
    <t>2:50.82</t>
  </si>
  <si>
    <t>St. chlapci</t>
  </si>
  <si>
    <t>2:19.26</t>
  </si>
  <si>
    <t>2:27.19</t>
  </si>
  <si>
    <t>2:31.35</t>
  </si>
  <si>
    <t>2:15.81</t>
  </si>
  <si>
    <t>2:30.75</t>
  </si>
  <si>
    <t>3:13.59</t>
  </si>
  <si>
    <t>2:56.43</t>
  </si>
  <si>
    <t>2:47.59</t>
  </si>
  <si>
    <t>3:00.54</t>
  </si>
  <si>
    <t>2:52.47</t>
  </si>
  <si>
    <t>2:50.80</t>
  </si>
  <si>
    <t>2:46.22</t>
  </si>
  <si>
    <t>2:27.82</t>
  </si>
  <si>
    <t>2:52.70</t>
  </si>
  <si>
    <t>2:38.44</t>
  </si>
  <si>
    <t>2:48.41</t>
  </si>
  <si>
    <t>2:37.59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</si>
</sst>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/>
    <xf numFmtId="164" fontId="0" fillId="0" borderId="0" xfId="0" applyNumberForma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7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83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C12" sqref="C12"/>
    </sheetView>
  </sheetViews>
  <sheetFormatPr defaultRowHeight="15" x14ac:dyDescent="0.25"/>
  <cols>
    <col min="1" max="1" width="11.5703125" bestFit="1" customWidth="1"/>
  </cols>
  <sheetData>
    <row r="1" spans="1:1" x14ac:dyDescent="0.25">
      <c r="A1" s="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15</v>
      </c>
    </row>
    <row r="7" spans="1:1" x14ac:dyDescent="0.25">
      <c r="A7" t="s">
        <v>17</v>
      </c>
    </row>
    <row r="8" spans="1:1" x14ac:dyDescent="0.25">
      <c r="A8" t="s">
        <v>27</v>
      </c>
    </row>
    <row r="9" spans="1:1" x14ac:dyDescent="0.25">
      <c r="A9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4" sqref="A24"/>
    </sheetView>
  </sheetViews>
  <sheetFormatPr defaultRowHeight="15" x14ac:dyDescent="0.25"/>
  <cols>
    <col min="1" max="1" width="21.5703125" customWidth="1"/>
    <col min="2" max="2" width="17.42578125" customWidth="1"/>
    <col min="3" max="3" width="14.5703125" customWidth="1"/>
    <col min="4" max="4" width="15.425781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1" t="s">
        <v>46</v>
      </c>
      <c r="B2" s="5" t="s">
        <v>28</v>
      </c>
      <c r="C2" s="8">
        <v>379</v>
      </c>
      <c r="D2" s="2">
        <f>RANK(C2,$C$2:$C$22,0)</f>
        <v>14</v>
      </c>
    </row>
    <row r="3" spans="1:4" ht="15.75" x14ac:dyDescent="0.25">
      <c r="A3" s="11" t="s">
        <v>40</v>
      </c>
      <c r="B3" s="5" t="s">
        <v>13</v>
      </c>
      <c r="C3" s="8">
        <v>363</v>
      </c>
      <c r="D3" s="2">
        <f t="shared" ref="D3:D22" si="0">RANK(C3,$C$2:$C$22,0)</f>
        <v>17</v>
      </c>
    </row>
    <row r="4" spans="1:4" ht="15.75" x14ac:dyDescent="0.25">
      <c r="A4" s="11" t="s">
        <v>41</v>
      </c>
      <c r="B4" s="5" t="s">
        <v>27</v>
      </c>
      <c r="C4" s="8">
        <v>395</v>
      </c>
      <c r="D4" s="2">
        <f t="shared" si="0"/>
        <v>9</v>
      </c>
    </row>
    <row r="5" spans="1:4" ht="15.75" x14ac:dyDescent="0.25">
      <c r="A5" s="11" t="s">
        <v>42</v>
      </c>
      <c r="B5" s="5" t="s">
        <v>15</v>
      </c>
      <c r="C5" s="8">
        <v>390</v>
      </c>
      <c r="D5" s="2">
        <f t="shared" si="0"/>
        <v>10</v>
      </c>
    </row>
    <row r="6" spans="1:4" ht="15.75" x14ac:dyDescent="0.25">
      <c r="A6" s="11" t="s">
        <v>43</v>
      </c>
      <c r="B6" s="5" t="s">
        <v>15</v>
      </c>
      <c r="C6" s="8">
        <v>382</v>
      </c>
      <c r="D6" s="2">
        <f t="shared" si="0"/>
        <v>13</v>
      </c>
    </row>
    <row r="7" spans="1:4" ht="15.75" x14ac:dyDescent="0.25">
      <c r="A7" s="11" t="s">
        <v>44</v>
      </c>
      <c r="B7" s="5" t="s">
        <v>17</v>
      </c>
      <c r="C7" s="8">
        <v>352</v>
      </c>
      <c r="D7" s="2">
        <f t="shared" si="0"/>
        <v>18</v>
      </c>
    </row>
    <row r="8" spans="1:4" ht="15.75" x14ac:dyDescent="0.25">
      <c r="A8" s="11" t="s">
        <v>45</v>
      </c>
      <c r="B8" s="5" t="s">
        <v>28</v>
      </c>
      <c r="C8" s="8">
        <v>327</v>
      </c>
      <c r="D8" s="2">
        <f t="shared" si="0"/>
        <v>20</v>
      </c>
    </row>
    <row r="9" spans="1:4" ht="15.75" x14ac:dyDescent="0.25">
      <c r="A9" s="11" t="s">
        <v>46</v>
      </c>
      <c r="B9" s="5" t="s">
        <v>14</v>
      </c>
      <c r="C9" s="8">
        <v>350</v>
      </c>
      <c r="D9" s="2">
        <f t="shared" si="0"/>
        <v>19</v>
      </c>
    </row>
    <row r="10" spans="1:4" ht="15.75" x14ac:dyDescent="0.25">
      <c r="A10" s="11" t="s">
        <v>47</v>
      </c>
      <c r="B10" s="5" t="s">
        <v>14</v>
      </c>
      <c r="C10" s="8">
        <v>410</v>
      </c>
      <c r="D10" s="2">
        <f t="shared" si="0"/>
        <v>4</v>
      </c>
    </row>
    <row r="11" spans="1:4" ht="15.75" x14ac:dyDescent="0.25">
      <c r="A11" s="11" t="s">
        <v>48</v>
      </c>
      <c r="B11" s="5" t="s">
        <v>16</v>
      </c>
      <c r="C11" s="8">
        <v>469</v>
      </c>
      <c r="D11" s="2">
        <f t="shared" si="0"/>
        <v>1</v>
      </c>
    </row>
    <row r="12" spans="1:4" ht="15.75" x14ac:dyDescent="0.25">
      <c r="A12" s="11" t="s">
        <v>49</v>
      </c>
      <c r="B12" s="5" t="s">
        <v>28</v>
      </c>
      <c r="C12" s="8">
        <v>367</v>
      </c>
      <c r="D12" s="2">
        <f t="shared" si="0"/>
        <v>16</v>
      </c>
    </row>
    <row r="13" spans="1:4" ht="15.75" x14ac:dyDescent="0.25">
      <c r="A13" s="11" t="s">
        <v>50</v>
      </c>
      <c r="B13" s="5" t="s">
        <v>17</v>
      </c>
      <c r="C13" s="8">
        <v>386</v>
      </c>
      <c r="D13" s="2">
        <f t="shared" si="0"/>
        <v>12</v>
      </c>
    </row>
    <row r="14" spans="1:4" ht="15.75" x14ac:dyDescent="0.25">
      <c r="A14" s="11" t="s">
        <v>51</v>
      </c>
      <c r="B14" s="5" t="s">
        <v>16</v>
      </c>
      <c r="C14" s="8">
        <v>376</v>
      </c>
      <c r="D14" s="2">
        <f t="shared" si="0"/>
        <v>15</v>
      </c>
    </row>
    <row r="15" spans="1:4" ht="15.75" x14ac:dyDescent="0.25">
      <c r="A15" s="11" t="s">
        <v>52</v>
      </c>
      <c r="B15" s="5" t="s">
        <v>14</v>
      </c>
      <c r="C15" s="8" t="s">
        <v>101</v>
      </c>
      <c r="D15" s="2" t="e">
        <f t="shared" si="0"/>
        <v>#VALUE!</v>
      </c>
    </row>
    <row r="16" spans="1:4" ht="15.75" x14ac:dyDescent="0.25">
      <c r="A16" s="11" t="s">
        <v>53</v>
      </c>
      <c r="B16" s="5" t="s">
        <v>13</v>
      </c>
      <c r="C16" s="8">
        <v>406</v>
      </c>
      <c r="D16" s="2">
        <f t="shared" si="0"/>
        <v>6</v>
      </c>
    </row>
    <row r="17" spans="1:4" ht="15.75" x14ac:dyDescent="0.25">
      <c r="A17" s="11" t="s">
        <v>54</v>
      </c>
      <c r="B17" s="5" t="s">
        <v>13</v>
      </c>
      <c r="C17" s="8">
        <v>422</v>
      </c>
      <c r="D17" s="2">
        <f t="shared" si="0"/>
        <v>2</v>
      </c>
    </row>
    <row r="18" spans="1:4" ht="15.75" x14ac:dyDescent="0.25">
      <c r="A18" s="11" t="s">
        <v>55</v>
      </c>
      <c r="B18" s="5" t="s">
        <v>27</v>
      </c>
      <c r="C18" s="8">
        <v>396</v>
      </c>
      <c r="D18" s="2">
        <f t="shared" si="0"/>
        <v>8</v>
      </c>
    </row>
    <row r="19" spans="1:4" ht="15.75" x14ac:dyDescent="0.25">
      <c r="A19" s="11" t="s">
        <v>56</v>
      </c>
      <c r="B19" s="5" t="s">
        <v>16</v>
      </c>
      <c r="C19" s="8">
        <v>407</v>
      </c>
      <c r="D19" s="2">
        <f t="shared" si="0"/>
        <v>5</v>
      </c>
    </row>
    <row r="20" spans="1:4" ht="15.75" x14ac:dyDescent="0.25">
      <c r="A20" s="11" t="s">
        <v>57</v>
      </c>
      <c r="B20" s="5" t="s">
        <v>17</v>
      </c>
      <c r="C20" s="8">
        <v>422</v>
      </c>
      <c r="D20" s="2">
        <f t="shared" si="0"/>
        <v>2</v>
      </c>
    </row>
    <row r="21" spans="1:4" ht="15.75" x14ac:dyDescent="0.25">
      <c r="A21" s="11" t="s">
        <v>167</v>
      </c>
      <c r="B21" s="5" t="s">
        <v>27</v>
      </c>
      <c r="C21" s="8">
        <v>402</v>
      </c>
      <c r="D21" s="2">
        <f t="shared" si="0"/>
        <v>7</v>
      </c>
    </row>
    <row r="22" spans="1:4" ht="15.75" x14ac:dyDescent="0.25">
      <c r="A22" s="11" t="s">
        <v>58</v>
      </c>
      <c r="B22" s="5" t="s">
        <v>15</v>
      </c>
      <c r="C22" s="8">
        <v>387</v>
      </c>
      <c r="D22" s="2">
        <f t="shared" si="0"/>
        <v>11</v>
      </c>
    </row>
  </sheetData>
  <sheetProtection algorithmName="SHA-512" hashValue="zA2OUg+ZzWL05IgDBb3pPO5fscxbA2Y3NOrnz1oEZxWD6HRWbjJd/YMHMAaTmLd4YNMnMomk9qZd3RjrpVWrKw==" saltValue="eNQZVM6ELpUAPAWUM0LeeA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3" sqref="C23"/>
    </sheetView>
  </sheetViews>
  <sheetFormatPr defaultRowHeight="15" x14ac:dyDescent="0.25"/>
  <cols>
    <col min="1" max="1" width="18.28515625" customWidth="1"/>
    <col min="2" max="2" width="17.5703125" customWidth="1"/>
  </cols>
  <sheetData>
    <row r="1" spans="1:3" x14ac:dyDescent="0.25">
      <c r="B1" s="20" t="s">
        <v>104</v>
      </c>
      <c r="C1" s="20" t="s">
        <v>10</v>
      </c>
    </row>
    <row r="2" spans="1:3" ht="15.75" x14ac:dyDescent="0.25">
      <c r="A2" s="11" t="s">
        <v>46</v>
      </c>
      <c r="B2" t="s">
        <v>144</v>
      </c>
      <c r="C2" s="21" t="s">
        <v>165</v>
      </c>
    </row>
    <row r="3" spans="1:3" ht="15.75" x14ac:dyDescent="0.25">
      <c r="A3" s="11" t="s">
        <v>40</v>
      </c>
      <c r="B3" t="s">
        <v>145</v>
      </c>
      <c r="C3" s="21" t="s">
        <v>143</v>
      </c>
    </row>
    <row r="4" spans="1:3" ht="15.75" x14ac:dyDescent="0.25">
      <c r="A4" s="11" t="s">
        <v>41</v>
      </c>
      <c r="B4" t="s">
        <v>146</v>
      </c>
      <c r="C4" s="21" t="s">
        <v>137</v>
      </c>
    </row>
    <row r="5" spans="1:3" ht="15.75" x14ac:dyDescent="0.25">
      <c r="A5" s="11" t="s">
        <v>42</v>
      </c>
      <c r="B5" t="s">
        <v>147</v>
      </c>
      <c r="C5" s="21" t="s">
        <v>130</v>
      </c>
    </row>
    <row r="6" spans="1:3" ht="15.75" x14ac:dyDescent="0.25">
      <c r="A6" s="11" t="s">
        <v>43</v>
      </c>
      <c r="B6" t="s">
        <v>148</v>
      </c>
      <c r="C6" s="21" t="s">
        <v>129</v>
      </c>
    </row>
    <row r="7" spans="1:3" ht="15.75" x14ac:dyDescent="0.25">
      <c r="A7" s="11" t="s">
        <v>44</v>
      </c>
      <c r="B7" t="s">
        <v>149</v>
      </c>
      <c r="C7" s="21" t="s">
        <v>140</v>
      </c>
    </row>
    <row r="8" spans="1:3" ht="15.75" x14ac:dyDescent="0.25">
      <c r="A8" s="11" t="s">
        <v>45</v>
      </c>
      <c r="B8" t="s">
        <v>150</v>
      </c>
      <c r="C8" s="21" t="s">
        <v>166</v>
      </c>
    </row>
    <row r="9" spans="1:3" ht="15.75" x14ac:dyDescent="0.25">
      <c r="A9" s="11" t="s">
        <v>39</v>
      </c>
      <c r="B9" t="s">
        <v>151</v>
      </c>
      <c r="C9" s="21" t="s">
        <v>138</v>
      </c>
    </row>
    <row r="10" spans="1:3" ht="15.75" x14ac:dyDescent="0.25">
      <c r="A10" s="11" t="s">
        <v>47</v>
      </c>
      <c r="B10" t="s">
        <v>152</v>
      </c>
      <c r="C10" s="21" t="s">
        <v>139</v>
      </c>
    </row>
    <row r="11" spans="1:3" ht="15.75" x14ac:dyDescent="0.25">
      <c r="A11" s="11" t="s">
        <v>48</v>
      </c>
      <c r="B11" t="s">
        <v>153</v>
      </c>
      <c r="C11" s="21" t="s">
        <v>141</v>
      </c>
    </row>
    <row r="12" spans="1:3" ht="15.75" x14ac:dyDescent="0.25">
      <c r="A12" s="11" t="s">
        <v>49</v>
      </c>
      <c r="B12" t="s">
        <v>154</v>
      </c>
      <c r="C12" s="21" t="s">
        <v>136</v>
      </c>
    </row>
    <row r="13" spans="1:3" ht="15.75" x14ac:dyDescent="0.25">
      <c r="A13" s="11" t="s">
        <v>51</v>
      </c>
      <c r="B13" t="s">
        <v>155</v>
      </c>
      <c r="C13" s="21" t="s">
        <v>133</v>
      </c>
    </row>
    <row r="14" spans="1:3" ht="15.75" x14ac:dyDescent="0.25">
      <c r="A14" s="11" t="s">
        <v>50</v>
      </c>
      <c r="B14" t="s">
        <v>156</v>
      </c>
      <c r="C14" s="21" t="s">
        <v>131</v>
      </c>
    </row>
    <row r="15" spans="1:3" ht="15.75" x14ac:dyDescent="0.25">
      <c r="A15" s="11" t="s">
        <v>52</v>
      </c>
      <c r="B15" s="17" t="s">
        <v>157</v>
      </c>
      <c r="C15" s="21" t="s">
        <v>157</v>
      </c>
    </row>
    <row r="16" spans="1:3" ht="15.75" x14ac:dyDescent="0.25">
      <c r="A16" s="11" t="s">
        <v>53</v>
      </c>
      <c r="B16" t="s">
        <v>158</v>
      </c>
      <c r="C16" s="21" t="s">
        <v>127</v>
      </c>
    </row>
    <row r="17" spans="1:3" ht="15.75" x14ac:dyDescent="0.25">
      <c r="A17" s="11" t="s">
        <v>54</v>
      </c>
      <c r="B17" t="s">
        <v>159</v>
      </c>
      <c r="C17" s="21" t="s">
        <v>137</v>
      </c>
    </row>
    <row r="18" spans="1:3" ht="15.75" x14ac:dyDescent="0.25">
      <c r="A18" s="11" t="s">
        <v>55</v>
      </c>
      <c r="B18" t="s">
        <v>160</v>
      </c>
      <c r="C18" s="21" t="s">
        <v>135</v>
      </c>
    </row>
    <row r="19" spans="1:3" ht="15.75" x14ac:dyDescent="0.25">
      <c r="A19" s="11" t="s">
        <v>56</v>
      </c>
      <c r="B19" t="s">
        <v>161</v>
      </c>
      <c r="C19" s="21" t="s">
        <v>132</v>
      </c>
    </row>
    <row r="20" spans="1:3" ht="15.75" x14ac:dyDescent="0.25">
      <c r="A20" s="11" t="s">
        <v>57</v>
      </c>
      <c r="B20" t="s">
        <v>162</v>
      </c>
      <c r="C20" s="21" t="s">
        <v>134</v>
      </c>
    </row>
    <row r="21" spans="1:3" ht="15.75" x14ac:dyDescent="0.25">
      <c r="A21" s="11" t="s">
        <v>167</v>
      </c>
      <c r="B21" t="s">
        <v>163</v>
      </c>
      <c r="C21" s="21" t="s">
        <v>142</v>
      </c>
    </row>
    <row r="22" spans="1:3" ht="15.75" x14ac:dyDescent="0.25">
      <c r="A22" s="11" t="s">
        <v>58</v>
      </c>
      <c r="B22" t="s">
        <v>164</v>
      </c>
      <c r="C22" s="21" t="s">
        <v>128</v>
      </c>
    </row>
  </sheetData>
  <sheetProtection algorithmName="SHA-512" hashValue="EyszLFFX6dDM/5XmI0W2ABTrMG32aqDNopS4SI1eCk+7cc8m/l+wTi9z0F+Y4oOkwMLcgI6aA9A1A7KO5cBzIw==" saltValue="cUIkVEbg95f9lOdSLUJk6w==" spinCount="100000" sheet="1" objects="1" scenarios="1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3" sqref="A23"/>
    </sheetView>
  </sheetViews>
  <sheetFormatPr defaultRowHeight="15" x14ac:dyDescent="0.25"/>
  <cols>
    <col min="1" max="1" width="22.42578125" customWidth="1"/>
    <col min="2" max="2" width="15.5703125" customWidth="1"/>
    <col min="3" max="3" width="13.5703125" customWidth="1"/>
    <col min="4" max="4" width="10.570312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59</v>
      </c>
      <c r="B2" s="5" t="s">
        <v>27</v>
      </c>
      <c r="C2" s="6">
        <v>7.13</v>
      </c>
      <c r="D2" s="2">
        <f>RANK(C2,$C$2:$C$22,1)</f>
        <v>2</v>
      </c>
    </row>
    <row r="3" spans="1:4" ht="15.75" x14ac:dyDescent="0.25">
      <c r="A3" s="11" t="s">
        <v>60</v>
      </c>
      <c r="B3" s="5" t="s">
        <v>17</v>
      </c>
      <c r="C3" s="6">
        <v>7.39</v>
      </c>
      <c r="D3" s="2">
        <f t="shared" ref="D3:D22" si="0">RANK(C3,$C$2:$C$22,1)</f>
        <v>3</v>
      </c>
    </row>
    <row r="4" spans="1:4" ht="15.75" x14ac:dyDescent="0.25">
      <c r="A4" s="11" t="s">
        <v>2</v>
      </c>
      <c r="B4" s="5" t="s">
        <v>16</v>
      </c>
      <c r="C4" s="6">
        <v>6.98</v>
      </c>
      <c r="D4" s="2">
        <f t="shared" si="0"/>
        <v>1</v>
      </c>
    </row>
    <row r="5" spans="1:4" ht="15.75" x14ac:dyDescent="0.25">
      <c r="A5" s="11" t="s">
        <v>97</v>
      </c>
      <c r="B5" s="5" t="s">
        <v>13</v>
      </c>
      <c r="C5" s="6">
        <v>7.81</v>
      </c>
      <c r="D5" s="2">
        <f t="shared" si="0"/>
        <v>9</v>
      </c>
    </row>
    <row r="6" spans="1:4" ht="15.75" x14ac:dyDescent="0.25">
      <c r="A6" s="11" t="s">
        <v>3</v>
      </c>
      <c r="B6" s="5" t="s">
        <v>14</v>
      </c>
      <c r="C6" s="6">
        <v>7.69</v>
      </c>
      <c r="D6" s="2">
        <f t="shared" si="0"/>
        <v>4</v>
      </c>
    </row>
    <row r="7" spans="1:4" ht="15.75" x14ac:dyDescent="0.25">
      <c r="A7" s="11" t="s">
        <v>61</v>
      </c>
      <c r="B7" s="5" t="s">
        <v>28</v>
      </c>
      <c r="C7" s="6">
        <v>7.89</v>
      </c>
      <c r="D7" s="2">
        <f t="shared" si="0"/>
        <v>12</v>
      </c>
    </row>
    <row r="8" spans="1:4" ht="15.75" x14ac:dyDescent="0.25">
      <c r="A8" s="11" t="s">
        <v>62</v>
      </c>
      <c r="B8" s="5" t="s">
        <v>13</v>
      </c>
      <c r="C8" s="6">
        <v>7.72</v>
      </c>
      <c r="D8" s="2">
        <f t="shared" si="0"/>
        <v>6</v>
      </c>
    </row>
    <row r="9" spans="1:4" ht="15.75" x14ac:dyDescent="0.25">
      <c r="A9" s="11" t="s">
        <v>63</v>
      </c>
      <c r="B9" s="5" t="s">
        <v>15</v>
      </c>
      <c r="C9" s="6">
        <v>7.69</v>
      </c>
      <c r="D9" s="2">
        <f t="shared" si="0"/>
        <v>4</v>
      </c>
    </row>
    <row r="10" spans="1:4" ht="15.75" x14ac:dyDescent="0.25">
      <c r="A10" s="11" t="s">
        <v>64</v>
      </c>
      <c r="B10" s="5" t="s">
        <v>14</v>
      </c>
      <c r="C10" s="6">
        <v>7.85</v>
      </c>
      <c r="D10" s="2">
        <f t="shared" si="0"/>
        <v>10</v>
      </c>
    </row>
    <row r="11" spans="1:4" ht="15.75" x14ac:dyDescent="0.25">
      <c r="A11" s="11" t="s">
        <v>65</v>
      </c>
      <c r="B11" s="5" t="s">
        <v>27</v>
      </c>
      <c r="C11" s="6">
        <v>7.73</v>
      </c>
      <c r="D11" s="2">
        <f t="shared" si="0"/>
        <v>7</v>
      </c>
    </row>
    <row r="12" spans="1:4" ht="15.75" x14ac:dyDescent="0.25">
      <c r="A12" s="11" t="s">
        <v>66</v>
      </c>
      <c r="B12" s="5" t="s">
        <v>15</v>
      </c>
      <c r="C12" s="6">
        <v>8.11</v>
      </c>
      <c r="D12" s="2">
        <f t="shared" si="0"/>
        <v>17</v>
      </c>
    </row>
    <row r="13" spans="1:4" ht="15.75" x14ac:dyDescent="0.25">
      <c r="A13" s="11" t="s">
        <v>4</v>
      </c>
      <c r="B13" s="5" t="s">
        <v>17</v>
      </c>
      <c r="C13" s="6">
        <v>8.02</v>
      </c>
      <c r="D13" s="2">
        <f t="shared" si="0"/>
        <v>15</v>
      </c>
    </row>
    <row r="14" spans="1:4" ht="15.75" x14ac:dyDescent="0.25">
      <c r="A14" s="11" t="s">
        <v>26</v>
      </c>
      <c r="B14" s="5" t="s">
        <v>28</v>
      </c>
      <c r="C14" s="6">
        <v>7.73</v>
      </c>
      <c r="D14" s="2">
        <f t="shared" si="0"/>
        <v>7</v>
      </c>
    </row>
    <row r="15" spans="1:4" ht="15.75" x14ac:dyDescent="0.25">
      <c r="A15" s="11" t="s">
        <v>94</v>
      </c>
      <c r="B15" s="5" t="s">
        <v>16</v>
      </c>
      <c r="C15" s="6">
        <v>8.4700000000000006</v>
      </c>
      <c r="D15" s="2">
        <f t="shared" si="0"/>
        <v>21</v>
      </c>
    </row>
    <row r="16" spans="1:4" ht="15.75" x14ac:dyDescent="0.25">
      <c r="A16" s="11" t="s">
        <v>67</v>
      </c>
      <c r="B16" s="5" t="s">
        <v>15</v>
      </c>
      <c r="C16" s="6">
        <v>8.35</v>
      </c>
      <c r="D16" s="2">
        <f t="shared" si="0"/>
        <v>18</v>
      </c>
    </row>
    <row r="17" spans="1:4" ht="15.75" x14ac:dyDescent="0.25">
      <c r="A17" s="11" t="s">
        <v>1</v>
      </c>
      <c r="B17" s="5" t="s">
        <v>14</v>
      </c>
      <c r="C17" s="6">
        <v>7.86</v>
      </c>
      <c r="D17" s="2">
        <f t="shared" si="0"/>
        <v>11</v>
      </c>
    </row>
    <row r="18" spans="1:4" ht="15.75" x14ac:dyDescent="0.25">
      <c r="A18" s="11" t="s">
        <v>68</v>
      </c>
      <c r="B18" s="5" t="s">
        <v>28</v>
      </c>
      <c r="C18" s="6">
        <v>7.9</v>
      </c>
      <c r="D18" s="2">
        <f t="shared" si="0"/>
        <v>13</v>
      </c>
    </row>
    <row r="19" spans="1:4" ht="15.75" x14ac:dyDescent="0.25">
      <c r="A19" s="11" t="s">
        <v>69</v>
      </c>
      <c r="B19" s="5" t="s">
        <v>13</v>
      </c>
      <c r="C19" s="6">
        <v>8.35</v>
      </c>
      <c r="D19" s="2">
        <f t="shared" si="0"/>
        <v>18</v>
      </c>
    </row>
    <row r="20" spans="1:4" ht="15.75" x14ac:dyDescent="0.25">
      <c r="A20" s="11" t="s">
        <v>70</v>
      </c>
      <c r="B20" s="5" t="s">
        <v>27</v>
      </c>
      <c r="C20" s="6">
        <v>7.99</v>
      </c>
      <c r="D20" s="2">
        <f t="shared" si="0"/>
        <v>14</v>
      </c>
    </row>
    <row r="21" spans="1:4" ht="15.75" x14ac:dyDescent="0.25">
      <c r="A21" s="11" t="s">
        <v>71</v>
      </c>
      <c r="B21" s="5" t="s">
        <v>17</v>
      </c>
      <c r="C21" s="6">
        <v>8.1</v>
      </c>
      <c r="D21" s="2">
        <f t="shared" si="0"/>
        <v>16</v>
      </c>
    </row>
    <row r="22" spans="1:4" ht="15.75" x14ac:dyDescent="0.25">
      <c r="A22" s="11" t="s">
        <v>0</v>
      </c>
      <c r="B22" s="5" t="s">
        <v>16</v>
      </c>
      <c r="C22" s="6">
        <v>8.35</v>
      </c>
      <c r="D22" s="2">
        <f t="shared" si="0"/>
        <v>18</v>
      </c>
    </row>
  </sheetData>
  <sheetProtection algorithmName="SHA-512" hashValue="UhrTxzrdNkSEEK8SKRYsT+mw46SgVtlMtSRtO6YdOUi8i0Xxq4HQQ3ZfwUw5ji2gxvh5YiXVHalYSTchrVuWjw==" saltValue="mFnpC/mbq7z9JWjpWRcLfA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C23" sqref="C23"/>
    </sheetView>
  </sheetViews>
  <sheetFormatPr defaultRowHeight="15" x14ac:dyDescent="0.25"/>
  <cols>
    <col min="1" max="1" width="24.85546875" customWidth="1"/>
    <col min="2" max="2" width="16.85546875" customWidth="1"/>
    <col min="3" max="3" width="14.42578125" customWidth="1"/>
    <col min="4" max="4" width="12.8554687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59</v>
      </c>
      <c r="B2" s="5" t="s">
        <v>27</v>
      </c>
      <c r="C2" s="7">
        <v>2.0215277777777779E-3</v>
      </c>
      <c r="D2" s="2">
        <f>RANK(C2,$C$2:$C$22,1)</f>
        <v>1</v>
      </c>
    </row>
    <row r="3" spans="1:4" ht="15.75" x14ac:dyDescent="0.25">
      <c r="A3" s="11" t="s">
        <v>60</v>
      </c>
      <c r="B3" s="5" t="s">
        <v>17</v>
      </c>
      <c r="C3" s="7">
        <v>2.0599537037037036E-3</v>
      </c>
      <c r="D3" s="2">
        <f t="shared" ref="D3:D22" si="0">RANK(C3,$C$2:$C$22,1)</f>
        <v>5</v>
      </c>
    </row>
    <row r="4" spans="1:4" ht="15.75" x14ac:dyDescent="0.25">
      <c r="A4" s="11" t="s">
        <v>2</v>
      </c>
      <c r="B4" s="5" t="s">
        <v>16</v>
      </c>
      <c r="C4" s="7">
        <v>2.0393518518518517E-3</v>
      </c>
      <c r="D4" s="2">
        <f t="shared" si="0"/>
        <v>4</v>
      </c>
    </row>
    <row r="5" spans="1:4" ht="15.75" x14ac:dyDescent="0.25">
      <c r="A5" s="11" t="s">
        <v>98</v>
      </c>
      <c r="B5" s="5" t="s">
        <v>13</v>
      </c>
      <c r="C5" s="7">
        <v>2.3328703703703701E-3</v>
      </c>
      <c r="D5" s="2">
        <f t="shared" si="0"/>
        <v>17</v>
      </c>
    </row>
    <row r="6" spans="1:4" ht="15.75" x14ac:dyDescent="0.25">
      <c r="A6" s="11" t="s">
        <v>3</v>
      </c>
      <c r="B6" s="5" t="s">
        <v>14</v>
      </c>
      <c r="C6" s="7">
        <v>2.0314814814814818E-3</v>
      </c>
      <c r="D6" s="2">
        <f t="shared" si="0"/>
        <v>3</v>
      </c>
    </row>
    <row r="7" spans="1:4" ht="15.75" x14ac:dyDescent="0.25">
      <c r="A7" s="11" t="s">
        <v>61</v>
      </c>
      <c r="B7" s="5" t="s">
        <v>28</v>
      </c>
      <c r="C7" s="7">
        <v>2.0275462962962964E-3</v>
      </c>
      <c r="D7" s="2">
        <f t="shared" si="0"/>
        <v>2</v>
      </c>
    </row>
    <row r="8" spans="1:4" ht="15.75" x14ac:dyDescent="0.25">
      <c r="A8" s="11" t="s">
        <v>62</v>
      </c>
      <c r="B8" s="5" t="s">
        <v>13</v>
      </c>
      <c r="C8" s="7">
        <v>2.473726851851852E-3</v>
      </c>
      <c r="D8" s="2">
        <f t="shared" si="0"/>
        <v>18</v>
      </c>
    </row>
    <row r="9" spans="1:4" ht="15.75" x14ac:dyDescent="0.25">
      <c r="A9" s="11" t="s">
        <v>63</v>
      </c>
      <c r="B9" s="5" t="s">
        <v>15</v>
      </c>
      <c r="C9" s="7">
        <v>2.1916666666666668E-3</v>
      </c>
      <c r="D9" s="2">
        <f t="shared" si="0"/>
        <v>10</v>
      </c>
    </row>
    <row r="10" spans="1:4" ht="15.75" x14ac:dyDescent="0.25">
      <c r="A10" s="11" t="s">
        <v>64</v>
      </c>
      <c r="B10" s="5" t="s">
        <v>14</v>
      </c>
      <c r="C10" s="7">
        <v>2.4765046296296297E-3</v>
      </c>
      <c r="D10" s="2">
        <f t="shared" si="0"/>
        <v>19</v>
      </c>
    </row>
    <row r="11" spans="1:4" ht="15.75" x14ac:dyDescent="0.25">
      <c r="A11" s="11" t="s">
        <v>65</v>
      </c>
      <c r="B11" s="5" t="s">
        <v>27</v>
      </c>
      <c r="C11" s="7">
        <v>2.1322916666666664E-3</v>
      </c>
      <c r="D11" s="2">
        <f t="shared" si="0"/>
        <v>8</v>
      </c>
    </row>
    <row r="12" spans="1:4" ht="15.75" x14ac:dyDescent="0.25">
      <c r="A12" s="11" t="s">
        <v>66</v>
      </c>
      <c r="B12" s="5" t="s">
        <v>15</v>
      </c>
      <c r="C12" s="7">
        <v>2.2064814814814816E-3</v>
      </c>
      <c r="D12" s="2">
        <f t="shared" si="0"/>
        <v>12</v>
      </c>
    </row>
    <row r="13" spans="1:4" ht="15.75" x14ac:dyDescent="0.25">
      <c r="A13" s="11" t="s">
        <v>4</v>
      </c>
      <c r="B13" s="5" t="s">
        <v>17</v>
      </c>
      <c r="C13" s="7" t="s">
        <v>101</v>
      </c>
      <c r="D13" s="2" t="e">
        <f t="shared" si="0"/>
        <v>#VALUE!</v>
      </c>
    </row>
    <row r="14" spans="1:4" ht="15.75" x14ac:dyDescent="0.25">
      <c r="A14" s="11" t="s">
        <v>26</v>
      </c>
      <c r="B14" s="5" t="s">
        <v>28</v>
      </c>
      <c r="C14" s="7">
        <v>2.1033564814814817E-3</v>
      </c>
      <c r="D14" s="2">
        <f t="shared" si="0"/>
        <v>7</v>
      </c>
    </row>
    <row r="15" spans="1:4" ht="15.75" x14ac:dyDescent="0.25">
      <c r="A15" s="11" t="s">
        <v>94</v>
      </c>
      <c r="B15" s="5" t="s">
        <v>16</v>
      </c>
      <c r="C15" s="7">
        <v>2.5494212962962966E-3</v>
      </c>
      <c r="D15" s="2">
        <f t="shared" si="0"/>
        <v>20</v>
      </c>
    </row>
    <row r="16" spans="1:4" ht="15.75" x14ac:dyDescent="0.25">
      <c r="A16" s="11" t="s">
        <v>67</v>
      </c>
      <c r="B16" s="5" t="s">
        <v>15</v>
      </c>
      <c r="C16" s="7">
        <v>2.2563657407407406E-3</v>
      </c>
      <c r="D16" s="2">
        <f t="shared" si="0"/>
        <v>15</v>
      </c>
    </row>
    <row r="17" spans="1:4" ht="15.75" x14ac:dyDescent="0.25">
      <c r="A17" s="11" t="s">
        <v>1</v>
      </c>
      <c r="B17" s="5" t="s">
        <v>14</v>
      </c>
      <c r="C17" s="7">
        <v>2.2094907407407406E-3</v>
      </c>
      <c r="D17" s="2">
        <f t="shared" si="0"/>
        <v>13</v>
      </c>
    </row>
    <row r="18" spans="1:4" ht="15.75" x14ac:dyDescent="0.25">
      <c r="A18" s="11" t="s">
        <v>68</v>
      </c>
      <c r="B18" s="5" t="s">
        <v>28</v>
      </c>
      <c r="C18" s="7">
        <v>2.1931712962962964E-3</v>
      </c>
      <c r="D18" s="2">
        <f t="shared" si="0"/>
        <v>11</v>
      </c>
    </row>
    <row r="19" spans="1:4" ht="15.75" x14ac:dyDescent="0.25">
      <c r="A19" s="11" t="s">
        <v>69</v>
      </c>
      <c r="B19" s="5" t="s">
        <v>13</v>
      </c>
      <c r="C19" s="7">
        <v>2.0964120370370368E-3</v>
      </c>
      <c r="D19" s="2">
        <f t="shared" si="0"/>
        <v>6</v>
      </c>
    </row>
    <row r="20" spans="1:4" ht="15.75" x14ac:dyDescent="0.25">
      <c r="A20" s="11" t="s">
        <v>70</v>
      </c>
      <c r="B20" s="5" t="s">
        <v>27</v>
      </c>
      <c r="C20" s="7">
        <v>2.236111111111111E-3</v>
      </c>
      <c r="D20" s="2">
        <f t="shared" si="0"/>
        <v>14</v>
      </c>
    </row>
    <row r="21" spans="1:4" ht="15.75" x14ac:dyDescent="0.25">
      <c r="A21" s="11" t="s">
        <v>71</v>
      </c>
      <c r="B21" s="5" t="s">
        <v>17</v>
      </c>
      <c r="C21" s="7">
        <v>2.1719907407407408E-3</v>
      </c>
      <c r="D21" s="2">
        <f t="shared" si="0"/>
        <v>9</v>
      </c>
    </row>
    <row r="22" spans="1:4" ht="15.75" x14ac:dyDescent="0.25">
      <c r="A22" s="11" t="s">
        <v>0</v>
      </c>
      <c r="B22" s="5" t="s">
        <v>16</v>
      </c>
      <c r="C22" s="7">
        <v>2.283449074074074E-3</v>
      </c>
      <c r="D22" s="2">
        <f t="shared" si="0"/>
        <v>16</v>
      </c>
    </row>
  </sheetData>
  <sheetProtection algorithmName="SHA-512" hashValue="SVbkGMjdBjmMMUWCSHQGO1qDBQHGa6kkXxO3cg0kDMV+eaYONM6Mob5qAcHjHp/SleUi9JOChdg4t7DPqkjCbA==" saltValue="wqbD2cjAyO+Tl/8/LtYVuw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topLeftCell="A4" workbookViewId="0">
      <selection activeCell="C23" sqref="C23"/>
    </sheetView>
  </sheetViews>
  <sheetFormatPr defaultRowHeight="15" x14ac:dyDescent="0.25"/>
  <cols>
    <col min="1" max="1" width="23.5703125" customWidth="1"/>
    <col min="2" max="2" width="18.5703125" customWidth="1"/>
    <col min="3" max="3" width="11.5703125" customWidth="1"/>
    <col min="4" max="4" width="12.425781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4" t="s">
        <v>59</v>
      </c>
      <c r="B2" s="5" t="s">
        <v>27</v>
      </c>
      <c r="C2" s="6">
        <v>620</v>
      </c>
      <c r="D2" s="2">
        <f>RANK(C2,$C$2:$C$22,0)</f>
        <v>13</v>
      </c>
    </row>
    <row r="3" spans="1:4" ht="15.75" x14ac:dyDescent="0.25">
      <c r="A3" s="14" t="s">
        <v>60</v>
      </c>
      <c r="B3" s="5" t="s">
        <v>17</v>
      </c>
      <c r="C3" s="6">
        <v>850</v>
      </c>
      <c r="D3" s="2">
        <f t="shared" ref="D3:D22" si="0">RANK(C3,$C$2:$C$22,0)</f>
        <v>1</v>
      </c>
    </row>
    <row r="4" spans="1:4" ht="15.75" x14ac:dyDescent="0.25">
      <c r="A4" s="14" t="s">
        <v>2</v>
      </c>
      <c r="B4" s="5" t="s">
        <v>16</v>
      </c>
      <c r="C4" s="6">
        <v>750</v>
      </c>
      <c r="D4" s="2">
        <f t="shared" si="0"/>
        <v>5</v>
      </c>
    </row>
    <row r="5" spans="1:4" ht="15.75" x14ac:dyDescent="0.25">
      <c r="A5" s="14" t="s">
        <v>97</v>
      </c>
      <c r="B5" s="5" t="s">
        <v>13</v>
      </c>
      <c r="C5" s="6">
        <v>690</v>
      </c>
      <c r="D5" s="2">
        <f t="shared" si="0"/>
        <v>8</v>
      </c>
    </row>
    <row r="6" spans="1:4" ht="15.75" x14ac:dyDescent="0.25">
      <c r="A6" s="14" t="s">
        <v>3</v>
      </c>
      <c r="B6" s="5" t="s">
        <v>14</v>
      </c>
      <c r="C6" s="6">
        <v>830</v>
      </c>
      <c r="D6" s="2">
        <f t="shared" si="0"/>
        <v>3</v>
      </c>
    </row>
    <row r="7" spans="1:4" ht="15.75" x14ac:dyDescent="0.25">
      <c r="A7" s="14" t="s">
        <v>61</v>
      </c>
      <c r="B7" s="5" t="s">
        <v>28</v>
      </c>
      <c r="C7" s="6">
        <v>590</v>
      </c>
      <c r="D7" s="2">
        <f t="shared" si="0"/>
        <v>16</v>
      </c>
    </row>
    <row r="8" spans="1:4" ht="15.75" x14ac:dyDescent="0.25">
      <c r="A8" s="14" t="s">
        <v>62</v>
      </c>
      <c r="B8" s="5" t="s">
        <v>13</v>
      </c>
      <c r="C8" s="6">
        <v>680</v>
      </c>
      <c r="D8" s="2">
        <f t="shared" si="0"/>
        <v>9</v>
      </c>
    </row>
    <row r="9" spans="1:4" ht="15.75" x14ac:dyDescent="0.25">
      <c r="A9" s="14" t="s">
        <v>63</v>
      </c>
      <c r="B9" s="5" t="s">
        <v>15</v>
      </c>
      <c r="C9" s="6">
        <v>730</v>
      </c>
      <c r="D9" s="2">
        <f t="shared" si="0"/>
        <v>7</v>
      </c>
    </row>
    <row r="10" spans="1:4" ht="15.75" x14ac:dyDescent="0.25">
      <c r="A10" s="14" t="s">
        <v>64</v>
      </c>
      <c r="B10" s="5" t="s">
        <v>14</v>
      </c>
      <c r="C10" s="6">
        <v>630</v>
      </c>
      <c r="D10" s="2">
        <f t="shared" si="0"/>
        <v>12</v>
      </c>
    </row>
    <row r="11" spans="1:4" ht="15.75" x14ac:dyDescent="0.25">
      <c r="A11" s="14" t="s">
        <v>65</v>
      </c>
      <c r="B11" s="5" t="s">
        <v>27</v>
      </c>
      <c r="C11" s="6">
        <v>735</v>
      </c>
      <c r="D11" s="2">
        <f t="shared" si="0"/>
        <v>6</v>
      </c>
    </row>
    <row r="12" spans="1:4" ht="15.75" x14ac:dyDescent="0.25">
      <c r="A12" s="14" t="s">
        <v>66</v>
      </c>
      <c r="B12" s="5" t="s">
        <v>15</v>
      </c>
      <c r="C12" s="6">
        <v>800</v>
      </c>
      <c r="D12" s="2">
        <f t="shared" si="0"/>
        <v>4</v>
      </c>
    </row>
    <row r="13" spans="1:4" ht="15.75" x14ac:dyDescent="0.25">
      <c r="A13" s="14" t="s">
        <v>4</v>
      </c>
      <c r="B13" s="5" t="s">
        <v>17</v>
      </c>
      <c r="C13" s="6">
        <v>540</v>
      </c>
      <c r="D13" s="2">
        <f t="shared" si="0"/>
        <v>18</v>
      </c>
    </row>
    <row r="14" spans="1:4" ht="15.75" x14ac:dyDescent="0.25">
      <c r="A14" s="14" t="s">
        <v>26</v>
      </c>
      <c r="B14" s="5" t="s">
        <v>28</v>
      </c>
      <c r="C14" s="6">
        <v>655</v>
      </c>
      <c r="D14" s="2">
        <f t="shared" si="0"/>
        <v>10</v>
      </c>
    </row>
    <row r="15" spans="1:4" ht="15.75" x14ac:dyDescent="0.25">
      <c r="A15" s="14" t="s">
        <v>94</v>
      </c>
      <c r="B15" s="5" t="s">
        <v>16</v>
      </c>
      <c r="C15" s="6">
        <v>640</v>
      </c>
      <c r="D15" s="2">
        <f t="shared" si="0"/>
        <v>11</v>
      </c>
    </row>
    <row r="16" spans="1:4" ht="15.75" x14ac:dyDescent="0.25">
      <c r="A16" s="14" t="s">
        <v>67</v>
      </c>
      <c r="B16" s="5" t="s">
        <v>15</v>
      </c>
      <c r="C16" s="6">
        <v>620</v>
      </c>
      <c r="D16" s="2">
        <f t="shared" si="0"/>
        <v>13</v>
      </c>
    </row>
    <row r="17" spans="1:4" ht="15.75" x14ac:dyDescent="0.25">
      <c r="A17" s="14" t="s">
        <v>1</v>
      </c>
      <c r="B17" s="5" t="s">
        <v>14</v>
      </c>
      <c r="C17" s="6">
        <v>540</v>
      </c>
      <c r="D17" s="2">
        <f t="shared" si="0"/>
        <v>18</v>
      </c>
    </row>
    <row r="18" spans="1:4" ht="15.75" x14ac:dyDescent="0.25">
      <c r="A18" s="14" t="s">
        <v>68</v>
      </c>
      <c r="B18" s="5" t="s">
        <v>28</v>
      </c>
      <c r="C18" s="6">
        <v>850</v>
      </c>
      <c r="D18" s="2">
        <f t="shared" si="0"/>
        <v>1</v>
      </c>
    </row>
    <row r="19" spans="1:4" ht="15.75" x14ac:dyDescent="0.25">
      <c r="A19" s="14" t="s">
        <v>69</v>
      </c>
      <c r="B19" s="5" t="s">
        <v>13</v>
      </c>
      <c r="C19" s="6">
        <v>510</v>
      </c>
      <c r="D19" s="2">
        <f t="shared" si="0"/>
        <v>20</v>
      </c>
    </row>
    <row r="20" spans="1:4" ht="15.75" x14ac:dyDescent="0.25">
      <c r="A20" s="14" t="s">
        <v>70</v>
      </c>
      <c r="B20" s="5" t="s">
        <v>27</v>
      </c>
      <c r="C20" s="6">
        <v>550</v>
      </c>
      <c r="D20" s="2">
        <f t="shared" si="0"/>
        <v>17</v>
      </c>
    </row>
    <row r="21" spans="1:4" ht="15.75" x14ac:dyDescent="0.25">
      <c r="A21" s="14" t="s">
        <v>71</v>
      </c>
      <c r="B21" s="5" t="s">
        <v>17</v>
      </c>
      <c r="C21" s="6">
        <v>435</v>
      </c>
      <c r="D21" s="2">
        <f t="shared" si="0"/>
        <v>21</v>
      </c>
    </row>
    <row r="22" spans="1:4" ht="15.75" x14ac:dyDescent="0.25">
      <c r="A22" s="14" t="s">
        <v>0</v>
      </c>
      <c r="B22" s="5" t="s">
        <v>16</v>
      </c>
      <c r="C22" s="6">
        <v>610</v>
      </c>
      <c r="D22" s="2">
        <f t="shared" si="0"/>
        <v>15</v>
      </c>
    </row>
  </sheetData>
  <sheetProtection algorithmName="SHA-512" hashValue="2AXVzAFxhra53O586gpsqcRrKousfgbz4NOAWTk9A8wT2S+dnkqiCFKTneYsOAl44XVYQ+nl39RMklh90BAxjQ==" saltValue="VuLW8mvpz3NEZ8am1BnGtw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workbookViewId="0">
      <selection activeCell="I9" sqref="I9"/>
    </sheetView>
  </sheetViews>
  <sheetFormatPr defaultRowHeight="15" x14ac:dyDescent="0.25"/>
  <cols>
    <col min="1" max="1" width="24.85546875" customWidth="1"/>
    <col min="2" max="2" width="19" customWidth="1"/>
    <col min="3" max="3" width="14.140625" customWidth="1"/>
    <col min="4" max="4" width="11.8554687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2" t="s">
        <v>59</v>
      </c>
      <c r="B2" s="5" t="s">
        <v>27</v>
      </c>
      <c r="C2" s="8">
        <v>432</v>
      </c>
      <c r="D2" s="2">
        <f>RANK(C2,$C$2:$C$22,0)</f>
        <v>2</v>
      </c>
    </row>
    <row r="3" spans="1:4" ht="15.75" x14ac:dyDescent="0.25">
      <c r="A3" s="11" t="s">
        <v>60</v>
      </c>
      <c r="B3" s="5" t="s">
        <v>17</v>
      </c>
      <c r="C3" s="8">
        <v>377</v>
      </c>
      <c r="D3" s="2">
        <f t="shared" ref="D3:D21" si="0">RANK(C3,$C$2:$C$21,0)</f>
        <v>9</v>
      </c>
    </row>
    <row r="4" spans="1:4" ht="15.75" x14ac:dyDescent="0.25">
      <c r="A4" s="11" t="s">
        <v>2</v>
      </c>
      <c r="B4" s="5" t="s">
        <v>16</v>
      </c>
      <c r="C4" s="8">
        <v>427</v>
      </c>
      <c r="D4" s="2">
        <f t="shared" si="0"/>
        <v>3</v>
      </c>
    </row>
    <row r="5" spans="1:4" ht="15.75" x14ac:dyDescent="0.25">
      <c r="A5" s="11" t="s">
        <v>98</v>
      </c>
      <c r="B5" s="5" t="s">
        <v>13</v>
      </c>
      <c r="C5" s="8">
        <v>336</v>
      </c>
      <c r="D5" s="2">
        <f t="shared" si="0"/>
        <v>16</v>
      </c>
    </row>
    <row r="6" spans="1:4" ht="15.75" x14ac:dyDescent="0.25">
      <c r="A6" s="11" t="s">
        <v>3</v>
      </c>
      <c r="B6" s="5" t="s">
        <v>14</v>
      </c>
      <c r="C6" s="8">
        <v>462</v>
      </c>
      <c r="D6" s="2">
        <f t="shared" si="0"/>
        <v>1</v>
      </c>
    </row>
    <row r="7" spans="1:4" ht="15.75" x14ac:dyDescent="0.25">
      <c r="A7" s="11" t="s">
        <v>61</v>
      </c>
      <c r="B7" s="5" t="s">
        <v>28</v>
      </c>
      <c r="C7" s="8">
        <v>387</v>
      </c>
      <c r="D7" s="2">
        <f t="shared" si="0"/>
        <v>5</v>
      </c>
    </row>
    <row r="8" spans="1:4" ht="15.75" x14ac:dyDescent="0.25">
      <c r="A8" s="11" t="s">
        <v>62</v>
      </c>
      <c r="B8" s="5" t="s">
        <v>13</v>
      </c>
      <c r="C8" s="8">
        <v>376</v>
      </c>
      <c r="D8" s="2">
        <f t="shared" si="0"/>
        <v>11</v>
      </c>
    </row>
    <row r="9" spans="1:4" ht="15.75" x14ac:dyDescent="0.25">
      <c r="A9" s="11" t="s">
        <v>63</v>
      </c>
      <c r="B9" s="5" t="s">
        <v>15</v>
      </c>
      <c r="C9" s="8">
        <v>391</v>
      </c>
      <c r="D9" s="2">
        <f t="shared" si="0"/>
        <v>4</v>
      </c>
    </row>
    <row r="10" spans="1:4" ht="15.75" x14ac:dyDescent="0.25">
      <c r="A10" s="11" t="s">
        <v>64</v>
      </c>
      <c r="B10" s="5" t="s">
        <v>14</v>
      </c>
      <c r="C10" s="8">
        <v>377</v>
      </c>
      <c r="D10" s="2">
        <f t="shared" si="0"/>
        <v>9</v>
      </c>
    </row>
    <row r="11" spans="1:4" ht="15.75" x14ac:dyDescent="0.25">
      <c r="A11" s="11" t="s">
        <v>65</v>
      </c>
      <c r="B11" s="5" t="s">
        <v>27</v>
      </c>
      <c r="C11" s="8">
        <v>386</v>
      </c>
      <c r="D11" s="2">
        <f t="shared" si="0"/>
        <v>6</v>
      </c>
    </row>
    <row r="12" spans="1:4" ht="15.75" x14ac:dyDescent="0.25">
      <c r="A12" s="11" t="s">
        <v>66</v>
      </c>
      <c r="B12" s="5" t="s">
        <v>15</v>
      </c>
      <c r="C12" s="8">
        <v>366</v>
      </c>
      <c r="D12" s="2">
        <f t="shared" si="0"/>
        <v>13</v>
      </c>
    </row>
    <row r="13" spans="1:4" ht="15.75" x14ac:dyDescent="0.25">
      <c r="A13" s="11" t="s">
        <v>4</v>
      </c>
      <c r="B13" s="5" t="s">
        <v>17</v>
      </c>
      <c r="C13" s="8">
        <v>350</v>
      </c>
      <c r="D13" s="2">
        <f t="shared" si="0"/>
        <v>15</v>
      </c>
    </row>
    <row r="14" spans="1:4" ht="15.75" x14ac:dyDescent="0.25">
      <c r="A14" s="11" t="s">
        <v>26</v>
      </c>
      <c r="B14" s="5" t="s">
        <v>28</v>
      </c>
      <c r="C14" s="8">
        <v>380</v>
      </c>
      <c r="D14" s="2">
        <f t="shared" si="0"/>
        <v>7</v>
      </c>
    </row>
    <row r="15" spans="1:4" ht="15.75" x14ac:dyDescent="0.25">
      <c r="A15" s="11" t="s">
        <v>94</v>
      </c>
      <c r="B15" s="5" t="s">
        <v>16</v>
      </c>
      <c r="C15" s="8">
        <v>328</v>
      </c>
      <c r="D15" s="2">
        <f t="shared" si="0"/>
        <v>18</v>
      </c>
    </row>
    <row r="16" spans="1:4" ht="15.75" x14ac:dyDescent="0.25">
      <c r="A16" s="11" t="s">
        <v>67</v>
      </c>
      <c r="B16" s="5" t="s">
        <v>15</v>
      </c>
      <c r="C16" s="8">
        <v>334</v>
      </c>
      <c r="D16" s="2">
        <f t="shared" si="0"/>
        <v>17</v>
      </c>
    </row>
    <row r="17" spans="1:4" ht="15.75" x14ac:dyDescent="0.25">
      <c r="A17" s="11" t="s">
        <v>1</v>
      </c>
      <c r="B17" s="5" t="s">
        <v>14</v>
      </c>
      <c r="C17" s="8">
        <v>310</v>
      </c>
      <c r="D17" s="2">
        <f t="shared" si="0"/>
        <v>19</v>
      </c>
    </row>
    <row r="18" spans="1:4" ht="15.75" x14ac:dyDescent="0.25">
      <c r="A18" s="11" t="s">
        <v>68</v>
      </c>
      <c r="B18" s="5" t="s">
        <v>28</v>
      </c>
      <c r="C18" s="8">
        <v>379</v>
      </c>
      <c r="D18" s="2">
        <f t="shared" si="0"/>
        <v>8</v>
      </c>
    </row>
    <row r="19" spans="1:4" ht="15.75" x14ac:dyDescent="0.25">
      <c r="A19" s="11" t="s">
        <v>69</v>
      </c>
      <c r="B19" s="5" t="s">
        <v>13</v>
      </c>
      <c r="C19" s="8">
        <v>365</v>
      </c>
      <c r="D19" s="2">
        <f t="shared" si="0"/>
        <v>14</v>
      </c>
    </row>
    <row r="20" spans="1:4" ht="15.75" x14ac:dyDescent="0.25">
      <c r="A20" s="11" t="s">
        <v>70</v>
      </c>
      <c r="B20" s="5" t="s">
        <v>27</v>
      </c>
      <c r="C20" s="8">
        <v>371</v>
      </c>
      <c r="D20" s="2">
        <f t="shared" si="0"/>
        <v>12</v>
      </c>
    </row>
    <row r="21" spans="1:4" ht="15.75" x14ac:dyDescent="0.25">
      <c r="A21" s="11" t="s">
        <v>71</v>
      </c>
      <c r="B21" s="5" t="s">
        <v>17</v>
      </c>
      <c r="C21" s="8">
        <v>304</v>
      </c>
      <c r="D21" s="2">
        <f t="shared" si="0"/>
        <v>20</v>
      </c>
    </row>
    <row r="22" spans="1:4" ht="15.75" x14ac:dyDescent="0.25">
      <c r="A22" s="11" t="s">
        <v>0</v>
      </c>
      <c r="B22" s="5" t="s">
        <v>16</v>
      </c>
      <c r="C22" s="8">
        <v>303</v>
      </c>
      <c r="D22" s="2">
        <f>RANK(C22,$C$2:$C$22,0)</f>
        <v>21</v>
      </c>
    </row>
    <row r="23" spans="1:4" x14ac:dyDescent="0.25">
      <c r="C23" s="8"/>
      <c r="D23" s="2"/>
    </row>
  </sheetData>
  <sheetProtection algorithmName="SHA-512" hashValue="O4wdKr2bmGLIRjoPJVX1GCxcaPd5AaQ62OuKiMSeXCObK0BZSDqE4FCoZ09JUm8OgDMv5L8MqvS5ExyueJou7w==" saltValue="9rxeERqBVAnoNhhdNiXpZQ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2" sqref="D2"/>
    </sheetView>
  </sheetViews>
  <sheetFormatPr defaultRowHeight="15" x14ac:dyDescent="0.25"/>
  <cols>
    <col min="1" max="1" width="20.42578125" customWidth="1"/>
    <col min="2" max="2" width="15.85546875" customWidth="1"/>
  </cols>
  <sheetData>
    <row r="1" spans="1:3" x14ac:dyDescent="0.25">
      <c r="B1" s="20" t="s">
        <v>104</v>
      </c>
      <c r="C1" s="20" t="s">
        <v>10</v>
      </c>
    </row>
    <row r="2" spans="1:3" ht="15.75" x14ac:dyDescent="0.25">
      <c r="A2" s="11" t="s">
        <v>59</v>
      </c>
      <c r="B2" t="s">
        <v>169</v>
      </c>
      <c r="C2" s="21" t="s">
        <v>134</v>
      </c>
    </row>
    <row r="3" spans="1:3" ht="15.75" x14ac:dyDescent="0.25">
      <c r="A3" s="11" t="s">
        <v>60</v>
      </c>
      <c r="B3" t="s">
        <v>170</v>
      </c>
      <c r="C3" s="21" t="s">
        <v>134</v>
      </c>
    </row>
    <row r="4" spans="1:3" ht="15.75" x14ac:dyDescent="0.25">
      <c r="A4" s="11" t="s">
        <v>2</v>
      </c>
      <c r="B4" t="s">
        <v>171</v>
      </c>
      <c r="C4" s="21" t="s">
        <v>141</v>
      </c>
    </row>
    <row r="5" spans="1:3" ht="15.75" x14ac:dyDescent="0.25">
      <c r="A5" s="11" t="s">
        <v>97</v>
      </c>
      <c r="B5" t="s">
        <v>172</v>
      </c>
      <c r="C5" s="21" t="s">
        <v>142</v>
      </c>
    </row>
    <row r="6" spans="1:3" ht="15.75" x14ac:dyDescent="0.25">
      <c r="A6" s="11" t="s">
        <v>3</v>
      </c>
      <c r="B6" t="s">
        <v>173</v>
      </c>
      <c r="C6" s="21" t="s">
        <v>132</v>
      </c>
    </row>
    <row r="7" spans="1:3" ht="15.75" x14ac:dyDescent="0.25">
      <c r="A7" s="11" t="s">
        <v>61</v>
      </c>
      <c r="B7" t="s">
        <v>174</v>
      </c>
      <c r="C7" s="21" t="s">
        <v>143</v>
      </c>
    </row>
    <row r="8" spans="1:3" ht="15.75" x14ac:dyDescent="0.25">
      <c r="A8" s="11" t="s">
        <v>62</v>
      </c>
      <c r="B8" t="s">
        <v>175</v>
      </c>
      <c r="C8" s="21" t="s">
        <v>127</v>
      </c>
    </row>
    <row r="9" spans="1:3" ht="15.75" x14ac:dyDescent="0.25">
      <c r="A9" s="11" t="s">
        <v>63</v>
      </c>
      <c r="B9" t="s">
        <v>176</v>
      </c>
      <c r="C9" s="21" t="s">
        <v>130</v>
      </c>
    </row>
    <row r="10" spans="1:3" ht="15.75" x14ac:dyDescent="0.25">
      <c r="A10" s="11" t="s">
        <v>64</v>
      </c>
      <c r="B10" t="s">
        <v>177</v>
      </c>
      <c r="C10" s="21" t="s">
        <v>142</v>
      </c>
    </row>
    <row r="11" spans="1:3" ht="15.75" x14ac:dyDescent="0.25">
      <c r="A11" s="11" t="s">
        <v>65</v>
      </c>
      <c r="B11" t="s">
        <v>178</v>
      </c>
      <c r="C11" s="21" t="s">
        <v>135</v>
      </c>
    </row>
    <row r="12" spans="1:3" ht="15.75" x14ac:dyDescent="0.25">
      <c r="A12" s="11" t="s">
        <v>66</v>
      </c>
      <c r="B12" t="s">
        <v>179</v>
      </c>
      <c r="C12" s="21" t="s">
        <v>133</v>
      </c>
    </row>
    <row r="13" spans="1:3" ht="15.75" x14ac:dyDescent="0.25">
      <c r="A13" s="11" t="s">
        <v>4</v>
      </c>
      <c r="B13" t="s">
        <v>180</v>
      </c>
      <c r="C13" s="21" t="s">
        <v>140</v>
      </c>
    </row>
    <row r="14" spans="1:3" ht="15.75" x14ac:dyDescent="0.25">
      <c r="A14" s="11" t="s">
        <v>26</v>
      </c>
      <c r="B14" t="s">
        <v>181</v>
      </c>
      <c r="C14" s="21" t="s">
        <v>139</v>
      </c>
    </row>
    <row r="15" spans="1:3" ht="15.75" x14ac:dyDescent="0.25">
      <c r="A15" s="11" t="s">
        <v>94</v>
      </c>
      <c r="B15" t="s">
        <v>182</v>
      </c>
      <c r="C15" s="21" t="s">
        <v>165</v>
      </c>
    </row>
    <row r="16" spans="1:3" ht="15.75" x14ac:dyDescent="0.25">
      <c r="A16" s="11" t="s">
        <v>67</v>
      </c>
      <c r="B16" t="s">
        <v>183</v>
      </c>
      <c r="C16" s="21" t="s">
        <v>129</v>
      </c>
    </row>
    <row r="17" spans="1:3" ht="15.75" x14ac:dyDescent="0.25">
      <c r="A17" s="11" t="s">
        <v>1</v>
      </c>
      <c r="B17" t="s">
        <v>184</v>
      </c>
      <c r="C17" s="21" t="s">
        <v>136</v>
      </c>
    </row>
    <row r="18" spans="1:3" ht="15.75" x14ac:dyDescent="0.25">
      <c r="A18" s="11" t="s">
        <v>68</v>
      </c>
      <c r="B18" t="s">
        <v>185</v>
      </c>
      <c r="C18" s="21" t="s">
        <v>137</v>
      </c>
    </row>
    <row r="19" spans="1:3" ht="15.75" x14ac:dyDescent="0.25">
      <c r="A19" s="11" t="s">
        <v>69</v>
      </c>
      <c r="B19" t="s">
        <v>186</v>
      </c>
      <c r="C19" s="21" t="s">
        <v>138</v>
      </c>
    </row>
    <row r="20" spans="1:3" ht="15.75" x14ac:dyDescent="0.25">
      <c r="A20" s="11" t="s">
        <v>70</v>
      </c>
      <c r="B20" t="s">
        <v>187</v>
      </c>
      <c r="C20" s="21" t="s">
        <v>128</v>
      </c>
    </row>
    <row r="21" spans="1:3" ht="15.75" x14ac:dyDescent="0.25">
      <c r="A21" s="11" t="s">
        <v>71</v>
      </c>
      <c r="B21" t="s">
        <v>188</v>
      </c>
      <c r="C21" s="21" t="s">
        <v>131</v>
      </c>
    </row>
    <row r="22" spans="1:3" ht="15.75" x14ac:dyDescent="0.25">
      <c r="A22" s="11" t="s">
        <v>0</v>
      </c>
      <c r="B22" t="s">
        <v>189</v>
      </c>
      <c r="C22" s="21" t="s">
        <v>165</v>
      </c>
    </row>
  </sheetData>
  <sheetProtection algorithmName="SHA-512" hashValue="r0gDwT28HlmC2fTlbfnsysSHIlK95rq+QcMk2ZrIqWQg0qa2bRK9OHJaIvhN/Bq1u75sqvuV99nvtIlpBj+c7A==" saltValue="cyfKgD8BNA6xgRMs4h9hQw==" spinCount="100000" sheet="1" objects="1" scenarios="1"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workbookViewId="0">
      <selection activeCell="B5" sqref="B5"/>
    </sheetView>
  </sheetViews>
  <sheetFormatPr defaultRowHeight="15" x14ac:dyDescent="0.25"/>
  <cols>
    <col min="1" max="1" width="20.85546875" customWidth="1"/>
    <col min="2" max="2" width="16.140625" customWidth="1"/>
    <col min="3" max="3" width="12.5703125" customWidth="1"/>
    <col min="4" max="4" width="11.4257812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72</v>
      </c>
      <c r="B2" s="5" t="s">
        <v>14</v>
      </c>
      <c r="C2" s="6">
        <v>8.19</v>
      </c>
      <c r="D2" s="2">
        <f>RANK(C2,$C$2:$C$22,1)</f>
        <v>21</v>
      </c>
    </row>
    <row r="3" spans="1:4" ht="15.75" x14ac:dyDescent="0.25">
      <c r="A3" s="11" t="s">
        <v>73</v>
      </c>
      <c r="B3" s="5" t="s">
        <v>17</v>
      </c>
      <c r="C3" s="6">
        <v>6.35</v>
      </c>
      <c r="D3" s="2">
        <f t="shared" ref="D3:D22" si="0">RANK(C3,$C$2:$C$22,1)</f>
        <v>2</v>
      </c>
    </row>
    <row r="4" spans="1:4" ht="15.75" x14ac:dyDescent="0.25">
      <c r="A4" s="11" t="s">
        <v>5</v>
      </c>
      <c r="B4" s="5" t="s">
        <v>16</v>
      </c>
      <c r="C4" s="6">
        <v>6.52</v>
      </c>
      <c r="D4" s="2">
        <f t="shared" si="0"/>
        <v>5</v>
      </c>
    </row>
    <row r="5" spans="1:4" ht="15.75" x14ac:dyDescent="0.25">
      <c r="A5" s="11" t="s">
        <v>74</v>
      </c>
      <c r="B5" s="5" t="s">
        <v>13</v>
      </c>
      <c r="C5" s="6">
        <v>6.47</v>
      </c>
      <c r="D5" s="2">
        <f t="shared" si="0"/>
        <v>4</v>
      </c>
    </row>
    <row r="6" spans="1:4" ht="15.75" x14ac:dyDescent="0.25">
      <c r="A6" s="11" t="s">
        <v>75</v>
      </c>
      <c r="B6" s="5" t="s">
        <v>27</v>
      </c>
      <c r="C6" s="6">
        <v>6.63</v>
      </c>
      <c r="D6" s="2">
        <f t="shared" si="0"/>
        <v>6</v>
      </c>
    </row>
    <row r="7" spans="1:4" ht="15.75" x14ac:dyDescent="0.25">
      <c r="A7" s="11" t="s">
        <v>76</v>
      </c>
      <c r="B7" s="5" t="s">
        <v>28</v>
      </c>
      <c r="C7" s="6">
        <v>6.43</v>
      </c>
      <c r="D7" s="2">
        <f t="shared" si="0"/>
        <v>3</v>
      </c>
    </row>
    <row r="8" spans="1:4" ht="15.75" x14ac:dyDescent="0.25">
      <c r="A8" s="11" t="s">
        <v>6</v>
      </c>
      <c r="B8" s="5" t="s">
        <v>13</v>
      </c>
      <c r="C8" s="6">
        <v>6.99</v>
      </c>
      <c r="D8" s="2">
        <f t="shared" si="0"/>
        <v>9</v>
      </c>
    </row>
    <row r="9" spans="1:4" ht="15.75" x14ac:dyDescent="0.25">
      <c r="A9" s="11" t="s">
        <v>77</v>
      </c>
      <c r="B9" s="5" t="s">
        <v>15</v>
      </c>
      <c r="C9" s="6">
        <v>7.2</v>
      </c>
      <c r="D9" s="2">
        <f t="shared" si="0"/>
        <v>15</v>
      </c>
    </row>
    <row r="10" spans="1:4" ht="15.75" x14ac:dyDescent="0.25">
      <c r="A10" s="11" t="s">
        <v>78</v>
      </c>
      <c r="B10" s="5" t="s">
        <v>15</v>
      </c>
      <c r="C10" s="6">
        <v>7.82</v>
      </c>
      <c r="D10" s="2">
        <f t="shared" si="0"/>
        <v>20</v>
      </c>
    </row>
    <row r="11" spans="1:4" ht="15.75" x14ac:dyDescent="0.25">
      <c r="A11" s="11" t="s">
        <v>79</v>
      </c>
      <c r="B11" s="5" t="s">
        <v>14</v>
      </c>
      <c r="C11" s="6">
        <v>7.18</v>
      </c>
      <c r="D11" s="2">
        <f t="shared" si="0"/>
        <v>14</v>
      </c>
    </row>
    <row r="12" spans="1:4" ht="15.75" x14ac:dyDescent="0.25">
      <c r="A12" s="11" t="s">
        <v>80</v>
      </c>
      <c r="B12" s="5" t="s">
        <v>27</v>
      </c>
      <c r="C12" s="6">
        <v>6.28</v>
      </c>
      <c r="D12" s="2">
        <f t="shared" si="0"/>
        <v>1</v>
      </c>
    </row>
    <row r="13" spans="1:4" ht="15.75" x14ac:dyDescent="0.25">
      <c r="A13" s="11" t="s">
        <v>81</v>
      </c>
      <c r="B13" s="5" t="s">
        <v>17</v>
      </c>
      <c r="C13" s="6">
        <v>7.57</v>
      </c>
      <c r="D13" s="2">
        <f t="shared" si="0"/>
        <v>19</v>
      </c>
    </row>
    <row r="14" spans="1:4" ht="15.75" x14ac:dyDescent="0.25">
      <c r="A14" s="11" t="s">
        <v>7</v>
      </c>
      <c r="B14" s="5" t="s">
        <v>14</v>
      </c>
      <c r="C14" s="6">
        <v>7.22</v>
      </c>
      <c r="D14" s="2">
        <f t="shared" si="0"/>
        <v>16</v>
      </c>
    </row>
    <row r="15" spans="1:4" ht="15.75" x14ac:dyDescent="0.25">
      <c r="A15" s="11" t="s">
        <v>82</v>
      </c>
      <c r="B15" s="5" t="s">
        <v>28</v>
      </c>
      <c r="C15" s="6">
        <v>7.03</v>
      </c>
      <c r="D15" s="2">
        <f t="shared" si="0"/>
        <v>11</v>
      </c>
    </row>
    <row r="16" spans="1:4" ht="15.75" x14ac:dyDescent="0.25">
      <c r="A16" s="11" t="s">
        <v>83</v>
      </c>
      <c r="B16" s="5" t="s">
        <v>16</v>
      </c>
      <c r="C16" s="6">
        <v>7.06</v>
      </c>
      <c r="D16" s="2">
        <f t="shared" si="0"/>
        <v>12</v>
      </c>
    </row>
    <row r="17" spans="1:4" ht="15.75" x14ac:dyDescent="0.25">
      <c r="A17" s="11" t="s">
        <v>84</v>
      </c>
      <c r="B17" s="5" t="s">
        <v>28</v>
      </c>
      <c r="C17" s="6">
        <v>6.75</v>
      </c>
      <c r="D17" s="2">
        <f t="shared" si="0"/>
        <v>7</v>
      </c>
    </row>
    <row r="18" spans="1:4" ht="15.75" x14ac:dyDescent="0.25">
      <c r="A18" s="11" t="s">
        <v>85</v>
      </c>
      <c r="B18" s="5" t="s">
        <v>16</v>
      </c>
      <c r="C18" s="6">
        <v>7.02</v>
      </c>
      <c r="D18" s="2">
        <f t="shared" si="0"/>
        <v>10</v>
      </c>
    </row>
    <row r="19" spans="1:4" ht="15.75" x14ac:dyDescent="0.25">
      <c r="A19" s="11" t="s">
        <v>86</v>
      </c>
      <c r="B19" s="5" t="s">
        <v>13</v>
      </c>
      <c r="C19" s="6">
        <v>6.75</v>
      </c>
      <c r="D19" s="2">
        <f t="shared" si="0"/>
        <v>7</v>
      </c>
    </row>
    <row r="20" spans="1:4" ht="15.75" x14ac:dyDescent="0.25">
      <c r="A20" s="11" t="s">
        <v>87</v>
      </c>
      <c r="B20" s="5" t="s">
        <v>27</v>
      </c>
      <c r="C20" s="6">
        <v>7.1</v>
      </c>
      <c r="D20" s="2">
        <f t="shared" si="0"/>
        <v>13</v>
      </c>
    </row>
    <row r="21" spans="1:4" ht="15.75" x14ac:dyDescent="0.25">
      <c r="A21" s="11" t="s">
        <v>88</v>
      </c>
      <c r="B21" s="5" t="s">
        <v>17</v>
      </c>
      <c r="C21" s="6">
        <v>7.53</v>
      </c>
      <c r="D21" s="2">
        <f t="shared" si="0"/>
        <v>18</v>
      </c>
    </row>
    <row r="22" spans="1:4" ht="15.75" x14ac:dyDescent="0.25">
      <c r="A22" s="11" t="s">
        <v>89</v>
      </c>
      <c r="B22" s="5" t="s">
        <v>15</v>
      </c>
      <c r="C22" s="6">
        <v>7.45</v>
      </c>
      <c r="D22" s="2">
        <f t="shared" si="0"/>
        <v>17</v>
      </c>
    </row>
    <row r="23" spans="1:4" x14ac:dyDescent="0.25">
      <c r="C23" s="6"/>
      <c r="D23" s="2"/>
    </row>
  </sheetData>
  <sheetProtection algorithmName="SHA-512" hashValue="duG85W4vWvIM+KmIf2YOmtOhJA2fyx1XeeGP6A5yf7DiujuQLuqv0ofJNLQsA1ZtvQUdiBYckMMaIvABBG29Bw==" saltValue="BAED21tbtQgWfd4E3V5wQw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C28" sqref="A28:C31"/>
    </sheetView>
  </sheetViews>
  <sheetFormatPr defaultRowHeight="15" x14ac:dyDescent="0.25"/>
  <cols>
    <col min="1" max="1" width="20.5703125" customWidth="1"/>
    <col min="2" max="2" width="13.42578125" customWidth="1"/>
    <col min="3" max="3" width="12" customWidth="1"/>
    <col min="4" max="4" width="1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72</v>
      </c>
      <c r="B2" s="5" t="s">
        <v>14</v>
      </c>
      <c r="C2" s="7" t="s">
        <v>100</v>
      </c>
      <c r="D2" s="2" t="e">
        <f>RANK(C2,$C$2:$C$22,1)</f>
        <v>#VALUE!</v>
      </c>
    </row>
    <row r="3" spans="1:4" ht="15.75" x14ac:dyDescent="0.25">
      <c r="A3" s="11" t="s">
        <v>73</v>
      </c>
      <c r="B3" s="5" t="s">
        <v>17</v>
      </c>
      <c r="C3" s="7">
        <v>2.0975694444444444E-3</v>
      </c>
      <c r="D3" s="2">
        <f t="shared" ref="D3:D22" si="0">RANK(C3,$C$2:$C$22,1)</f>
        <v>4</v>
      </c>
    </row>
    <row r="4" spans="1:4" ht="15.75" x14ac:dyDescent="0.25">
      <c r="A4" s="11" t="s">
        <v>5</v>
      </c>
      <c r="B4" s="5" t="s">
        <v>16</v>
      </c>
      <c r="C4" s="7">
        <v>2.1351851851851853E-3</v>
      </c>
      <c r="D4" s="2">
        <f t="shared" si="0"/>
        <v>5</v>
      </c>
    </row>
    <row r="5" spans="1:4" ht="15.75" x14ac:dyDescent="0.25">
      <c r="A5" s="11" t="s">
        <v>74</v>
      </c>
      <c r="B5" s="5" t="s">
        <v>13</v>
      </c>
      <c r="C5" s="7">
        <v>2.2932870370370368E-3</v>
      </c>
      <c r="D5" s="2">
        <f t="shared" si="0"/>
        <v>13</v>
      </c>
    </row>
    <row r="6" spans="1:4" ht="15.75" x14ac:dyDescent="0.25">
      <c r="A6" s="11" t="s">
        <v>75</v>
      </c>
      <c r="B6" s="5" t="s">
        <v>27</v>
      </c>
      <c r="C6" s="7">
        <v>2.5267361111111111E-3</v>
      </c>
      <c r="D6" s="2">
        <f t="shared" si="0"/>
        <v>20</v>
      </c>
    </row>
    <row r="7" spans="1:4" ht="15.75" x14ac:dyDescent="0.25">
      <c r="A7" s="11" t="s">
        <v>76</v>
      </c>
      <c r="B7" s="5" t="s">
        <v>28</v>
      </c>
      <c r="C7" s="7">
        <v>2.2859953703703705E-3</v>
      </c>
      <c r="D7" s="2">
        <f t="shared" si="0"/>
        <v>12</v>
      </c>
    </row>
    <row r="8" spans="1:4" ht="15.75" x14ac:dyDescent="0.25">
      <c r="A8" s="11" t="s">
        <v>6</v>
      </c>
      <c r="B8" s="5" t="s">
        <v>13</v>
      </c>
      <c r="C8" s="7">
        <v>2.3773148148148147E-3</v>
      </c>
      <c r="D8" s="2">
        <f t="shared" si="0"/>
        <v>17</v>
      </c>
    </row>
    <row r="9" spans="1:4" ht="15.75" x14ac:dyDescent="0.25">
      <c r="A9" s="11" t="s">
        <v>77</v>
      </c>
      <c r="B9" s="5" t="s">
        <v>15</v>
      </c>
      <c r="C9" s="7">
        <v>2.3229166666666663E-3</v>
      </c>
      <c r="D9" s="2">
        <f t="shared" si="0"/>
        <v>14</v>
      </c>
    </row>
    <row r="10" spans="1:4" ht="15.75" x14ac:dyDescent="0.25">
      <c r="A10" s="11" t="s">
        <v>78</v>
      </c>
      <c r="B10" s="5" t="s">
        <v>15</v>
      </c>
      <c r="C10" s="7">
        <v>2.3807870370370367E-3</v>
      </c>
      <c r="D10" s="2">
        <f t="shared" si="0"/>
        <v>18</v>
      </c>
    </row>
    <row r="11" spans="1:4" ht="15.75" x14ac:dyDescent="0.25">
      <c r="A11" s="11" t="s">
        <v>79</v>
      </c>
      <c r="B11" s="5" t="s">
        <v>14</v>
      </c>
      <c r="C11" s="7">
        <v>2.1976851851851853E-3</v>
      </c>
      <c r="D11" s="2">
        <f t="shared" si="0"/>
        <v>6</v>
      </c>
    </row>
    <row r="12" spans="1:4" ht="15.75" x14ac:dyDescent="0.25">
      <c r="A12" s="11" t="s">
        <v>80</v>
      </c>
      <c r="B12" s="5" t="s">
        <v>27</v>
      </c>
      <c r="C12" s="7">
        <v>2.0853009259259258E-3</v>
      </c>
      <c r="D12" s="2">
        <f t="shared" si="0"/>
        <v>3</v>
      </c>
    </row>
    <row r="13" spans="1:4" ht="15.75" x14ac:dyDescent="0.25">
      <c r="A13" s="11" t="s">
        <v>81</v>
      </c>
      <c r="B13" s="5" t="s">
        <v>17</v>
      </c>
      <c r="C13" s="7">
        <v>2.2754629629629631E-3</v>
      </c>
      <c r="D13" s="2">
        <f t="shared" si="0"/>
        <v>11</v>
      </c>
    </row>
    <row r="14" spans="1:4" ht="15.75" x14ac:dyDescent="0.25">
      <c r="A14" s="11" t="s">
        <v>7</v>
      </c>
      <c r="B14" s="5" t="s">
        <v>14</v>
      </c>
      <c r="C14" s="7">
        <v>2.2625000000000002E-3</v>
      </c>
      <c r="D14" s="2">
        <f t="shared" si="0"/>
        <v>9</v>
      </c>
    </row>
    <row r="15" spans="1:4" ht="15.75" x14ac:dyDescent="0.25">
      <c r="A15" s="11" t="s">
        <v>82</v>
      </c>
      <c r="B15" s="5" t="s">
        <v>28</v>
      </c>
      <c r="C15" s="7">
        <v>2.0320601851851849E-3</v>
      </c>
      <c r="D15" s="2">
        <f t="shared" si="0"/>
        <v>2</v>
      </c>
    </row>
    <row r="16" spans="1:4" ht="15.75" x14ac:dyDescent="0.25">
      <c r="A16" s="11" t="s">
        <v>83</v>
      </c>
      <c r="B16" s="5" t="s">
        <v>16</v>
      </c>
      <c r="C16" s="7">
        <v>1.9886574074074073E-3</v>
      </c>
      <c r="D16" s="2">
        <f t="shared" si="0"/>
        <v>1</v>
      </c>
    </row>
    <row r="17" spans="1:4" ht="15.75" x14ac:dyDescent="0.25">
      <c r="A17" s="11" t="s">
        <v>84</v>
      </c>
      <c r="B17" s="5" t="s">
        <v>28</v>
      </c>
      <c r="C17" s="10">
        <v>2.2657407407407405E-3</v>
      </c>
      <c r="D17" s="2">
        <f t="shared" si="0"/>
        <v>10</v>
      </c>
    </row>
    <row r="18" spans="1:4" ht="15.75" x14ac:dyDescent="0.25">
      <c r="A18" s="11" t="s">
        <v>85</v>
      </c>
      <c r="B18" s="5" t="s">
        <v>16</v>
      </c>
      <c r="C18" s="10">
        <v>2.2460648148148149E-3</v>
      </c>
      <c r="D18" s="2">
        <f t="shared" si="0"/>
        <v>8</v>
      </c>
    </row>
    <row r="19" spans="1:4" ht="15.75" x14ac:dyDescent="0.25">
      <c r="A19" s="11" t="s">
        <v>86</v>
      </c>
      <c r="B19" s="5" t="s">
        <v>13</v>
      </c>
      <c r="C19" s="10">
        <v>2.2399305555555553E-3</v>
      </c>
      <c r="D19" s="2">
        <f t="shared" si="0"/>
        <v>7</v>
      </c>
    </row>
    <row r="20" spans="1:4" ht="15.75" x14ac:dyDescent="0.25">
      <c r="A20" s="11" t="s">
        <v>87</v>
      </c>
      <c r="B20" s="5" t="s">
        <v>27</v>
      </c>
      <c r="C20" s="10">
        <v>2.3260416666666668E-3</v>
      </c>
      <c r="D20" s="2">
        <f t="shared" si="0"/>
        <v>15</v>
      </c>
    </row>
    <row r="21" spans="1:4" ht="15.75" x14ac:dyDescent="0.25">
      <c r="A21" s="11" t="s">
        <v>88</v>
      </c>
      <c r="B21" s="5" t="s">
        <v>17</v>
      </c>
      <c r="C21" s="10">
        <v>2.4037037037037035E-3</v>
      </c>
      <c r="D21" s="2">
        <f t="shared" si="0"/>
        <v>19</v>
      </c>
    </row>
    <row r="22" spans="1:4" ht="15.75" x14ac:dyDescent="0.25">
      <c r="A22" s="11" t="s">
        <v>89</v>
      </c>
      <c r="B22" s="5" t="s">
        <v>15</v>
      </c>
      <c r="C22" s="10">
        <v>2.3685185185185185E-3</v>
      </c>
      <c r="D22" s="2">
        <f t="shared" si="0"/>
        <v>16</v>
      </c>
    </row>
  </sheetData>
  <sheetProtection algorithmName="SHA-512" hashValue="JmauaLyxTEuCgPHpVsax1nE92KbmWxQvqi62+wnHM1Qztjc0R/RDau5pnJUnwAMX01GvtQY0rfSGvqEy9GitKQ==" saltValue="OcBIQhPCFynH9ccYG80ecw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C23" sqref="C23"/>
    </sheetView>
  </sheetViews>
  <sheetFormatPr defaultRowHeight="15" x14ac:dyDescent="0.25"/>
  <cols>
    <col min="1" max="1" width="20.42578125" customWidth="1"/>
    <col min="2" max="2" width="14.5703125" customWidth="1"/>
    <col min="3" max="3" width="10.42578125" customWidth="1"/>
    <col min="4" max="4" width="11.57031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1" t="s">
        <v>72</v>
      </c>
      <c r="B2" s="5" t="s">
        <v>14</v>
      </c>
      <c r="C2" s="6" t="s">
        <v>102</v>
      </c>
      <c r="D2" s="2" t="e">
        <f>RANK(C2,$C$2:$C$22,0)</f>
        <v>#VALUE!</v>
      </c>
    </row>
    <row r="3" spans="1:4" ht="15.75" x14ac:dyDescent="0.25">
      <c r="A3" s="11" t="s">
        <v>73</v>
      </c>
      <c r="B3" s="5" t="s">
        <v>17</v>
      </c>
      <c r="C3" s="6">
        <v>830</v>
      </c>
      <c r="D3" s="2">
        <f t="shared" ref="D3:D22" si="0">RANK(C3,$C$2:$C$22,0)</f>
        <v>11</v>
      </c>
    </row>
    <row r="4" spans="1:4" ht="15.75" x14ac:dyDescent="0.25">
      <c r="A4" s="11" t="s">
        <v>5</v>
      </c>
      <c r="B4" s="5" t="s">
        <v>16</v>
      </c>
      <c r="C4" s="6">
        <v>1085</v>
      </c>
      <c r="D4" s="2">
        <f t="shared" si="0"/>
        <v>2</v>
      </c>
    </row>
    <row r="5" spans="1:4" ht="15.75" x14ac:dyDescent="0.25">
      <c r="A5" s="11" t="s">
        <v>74</v>
      </c>
      <c r="B5" s="5" t="s">
        <v>13</v>
      </c>
      <c r="C5" s="6">
        <v>800</v>
      </c>
      <c r="D5" s="2">
        <f t="shared" si="0"/>
        <v>13</v>
      </c>
    </row>
    <row r="6" spans="1:4" ht="15.75" x14ac:dyDescent="0.25">
      <c r="A6" s="11" t="s">
        <v>75</v>
      </c>
      <c r="B6" s="5" t="s">
        <v>27</v>
      </c>
      <c r="C6" s="6">
        <v>1000</v>
      </c>
      <c r="D6" s="2">
        <f t="shared" si="0"/>
        <v>4</v>
      </c>
    </row>
    <row r="7" spans="1:4" ht="15.75" x14ac:dyDescent="0.25">
      <c r="A7" s="11" t="s">
        <v>76</v>
      </c>
      <c r="B7" s="5" t="s">
        <v>28</v>
      </c>
      <c r="C7" s="6">
        <v>1100</v>
      </c>
      <c r="D7" s="2">
        <f t="shared" si="0"/>
        <v>1</v>
      </c>
    </row>
    <row r="8" spans="1:4" ht="15.75" x14ac:dyDescent="0.25">
      <c r="A8" s="11" t="s">
        <v>6</v>
      </c>
      <c r="B8" s="5" t="s">
        <v>13</v>
      </c>
      <c r="C8" s="6">
        <v>730</v>
      </c>
      <c r="D8" s="2">
        <f t="shared" si="0"/>
        <v>18</v>
      </c>
    </row>
    <row r="9" spans="1:4" ht="15.75" x14ac:dyDescent="0.25">
      <c r="A9" s="11" t="s">
        <v>77</v>
      </c>
      <c r="B9" s="5" t="s">
        <v>15</v>
      </c>
      <c r="C9" s="6">
        <v>760</v>
      </c>
      <c r="D9" s="2">
        <f t="shared" si="0"/>
        <v>17</v>
      </c>
    </row>
    <row r="10" spans="1:4" ht="15.75" x14ac:dyDescent="0.25">
      <c r="A10" s="11" t="s">
        <v>78</v>
      </c>
      <c r="B10" s="5" t="s">
        <v>15</v>
      </c>
      <c r="C10" s="6">
        <v>605</v>
      </c>
      <c r="D10" s="2">
        <f t="shared" si="0"/>
        <v>20</v>
      </c>
    </row>
    <row r="11" spans="1:4" ht="15.75" x14ac:dyDescent="0.25">
      <c r="A11" s="11" t="s">
        <v>79</v>
      </c>
      <c r="B11" s="5" t="s">
        <v>14</v>
      </c>
      <c r="C11" s="6">
        <v>925</v>
      </c>
      <c r="D11" s="2">
        <f t="shared" si="0"/>
        <v>7</v>
      </c>
    </row>
    <row r="12" spans="1:4" ht="15.75" x14ac:dyDescent="0.25">
      <c r="A12" s="11" t="s">
        <v>80</v>
      </c>
      <c r="B12" s="5" t="s">
        <v>27</v>
      </c>
      <c r="C12" s="6">
        <v>885</v>
      </c>
      <c r="D12" s="2">
        <f t="shared" si="0"/>
        <v>9</v>
      </c>
    </row>
    <row r="13" spans="1:4" ht="15.75" x14ac:dyDescent="0.25">
      <c r="A13" s="11" t="s">
        <v>81</v>
      </c>
      <c r="B13" s="5" t="s">
        <v>17</v>
      </c>
      <c r="C13" s="6">
        <v>800</v>
      </c>
      <c r="D13" s="2">
        <f t="shared" si="0"/>
        <v>13</v>
      </c>
    </row>
    <row r="14" spans="1:4" ht="15.75" x14ac:dyDescent="0.25">
      <c r="A14" s="11" t="s">
        <v>7</v>
      </c>
      <c r="B14" s="5" t="s">
        <v>14</v>
      </c>
      <c r="C14" s="6">
        <v>820</v>
      </c>
      <c r="D14" s="2">
        <f t="shared" si="0"/>
        <v>12</v>
      </c>
    </row>
    <row r="15" spans="1:4" ht="15.75" x14ac:dyDescent="0.25">
      <c r="A15" s="11" t="s">
        <v>82</v>
      </c>
      <c r="B15" s="5" t="s">
        <v>28</v>
      </c>
      <c r="C15" s="6">
        <v>775</v>
      </c>
      <c r="D15" s="2">
        <f t="shared" si="0"/>
        <v>15</v>
      </c>
    </row>
    <row r="16" spans="1:4" ht="15.75" x14ac:dyDescent="0.25">
      <c r="A16" s="11" t="s">
        <v>83</v>
      </c>
      <c r="B16" s="5" t="s">
        <v>16</v>
      </c>
      <c r="C16" s="6">
        <v>1025</v>
      </c>
      <c r="D16" s="2">
        <f t="shared" si="0"/>
        <v>3</v>
      </c>
    </row>
    <row r="17" spans="1:4" ht="15.75" x14ac:dyDescent="0.25">
      <c r="A17" s="11" t="s">
        <v>84</v>
      </c>
      <c r="B17" s="5" t="s">
        <v>28</v>
      </c>
      <c r="C17" s="6">
        <v>970</v>
      </c>
      <c r="D17" s="2">
        <f t="shared" si="0"/>
        <v>5</v>
      </c>
    </row>
    <row r="18" spans="1:4" ht="15.75" x14ac:dyDescent="0.25">
      <c r="A18" s="11" t="s">
        <v>85</v>
      </c>
      <c r="B18" s="5" t="s">
        <v>16</v>
      </c>
      <c r="C18" s="6">
        <v>870</v>
      </c>
      <c r="D18" s="2">
        <f t="shared" si="0"/>
        <v>10</v>
      </c>
    </row>
    <row r="19" spans="1:4" ht="15.75" x14ac:dyDescent="0.25">
      <c r="A19" s="11" t="s">
        <v>86</v>
      </c>
      <c r="B19" s="5" t="s">
        <v>13</v>
      </c>
      <c r="C19" s="6">
        <v>920</v>
      </c>
      <c r="D19" s="2">
        <f t="shared" si="0"/>
        <v>8</v>
      </c>
    </row>
    <row r="20" spans="1:4" ht="15.75" x14ac:dyDescent="0.25">
      <c r="A20" s="11" t="s">
        <v>87</v>
      </c>
      <c r="B20" s="5" t="s">
        <v>27</v>
      </c>
      <c r="C20" s="6">
        <v>935</v>
      </c>
      <c r="D20" s="2">
        <f t="shared" si="0"/>
        <v>6</v>
      </c>
    </row>
    <row r="21" spans="1:4" ht="15.75" x14ac:dyDescent="0.25">
      <c r="A21" s="11" t="s">
        <v>88</v>
      </c>
      <c r="B21" s="5" t="s">
        <v>17</v>
      </c>
      <c r="C21" s="6">
        <v>630</v>
      </c>
      <c r="D21" s="2">
        <f t="shared" si="0"/>
        <v>19</v>
      </c>
    </row>
    <row r="22" spans="1:4" ht="15.75" x14ac:dyDescent="0.25">
      <c r="A22" s="11" t="s">
        <v>89</v>
      </c>
      <c r="B22" s="5" t="s">
        <v>15</v>
      </c>
      <c r="C22" s="6">
        <v>770</v>
      </c>
      <c r="D22" s="2">
        <f t="shared" si="0"/>
        <v>16</v>
      </c>
    </row>
  </sheetData>
  <sheetProtection algorithmName="SHA-512" hashValue="wnBt1pG+SQeG37AmQn3rHMvqhwB+Q1MJ5YSNCQFVehWgI/igGr2Uue5H7fGi0AxikimY4xwpWGwNErqMvcr++Q==" saltValue="tj64O1d4B/+de4kW0qx7RQ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workbookViewId="0">
      <selection activeCell="B24" sqref="B24"/>
    </sheetView>
  </sheetViews>
  <sheetFormatPr defaultRowHeight="15" x14ac:dyDescent="0.25"/>
  <cols>
    <col min="1" max="1" width="22.5703125" customWidth="1"/>
    <col min="2" max="2" width="16.140625" customWidth="1"/>
    <col min="3" max="3" width="11.42578125" customWidth="1"/>
    <col min="4" max="4" width="14.5703125" customWidth="1"/>
  </cols>
  <sheetData>
    <row r="1" spans="1:7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7" ht="15.75" x14ac:dyDescent="0.25">
      <c r="A2" s="11" t="s">
        <v>19</v>
      </c>
      <c r="B2" s="5" t="s">
        <v>17</v>
      </c>
      <c r="C2" s="6">
        <v>8.0299999999999994</v>
      </c>
      <c r="D2" s="2">
        <f>RANK(C2,$C$2:$C$22,1)</f>
        <v>11</v>
      </c>
    </row>
    <row r="3" spans="1:7" ht="15.75" x14ac:dyDescent="0.25">
      <c r="A3" s="11" t="s">
        <v>29</v>
      </c>
      <c r="B3" s="5" t="s">
        <v>16</v>
      </c>
      <c r="C3" s="6">
        <v>8.26</v>
      </c>
      <c r="D3" s="2">
        <f t="shared" ref="D3:D22" si="0">RANK(C3,$C$2:$C$22,1)</f>
        <v>13</v>
      </c>
    </row>
    <row r="4" spans="1:7" ht="15.75" x14ac:dyDescent="0.25">
      <c r="A4" s="11" t="s">
        <v>92</v>
      </c>
      <c r="B4" s="5" t="s">
        <v>27</v>
      </c>
      <c r="C4" s="6">
        <v>8.2799999999999994</v>
      </c>
      <c r="D4" s="2">
        <f t="shared" si="0"/>
        <v>14</v>
      </c>
    </row>
    <row r="5" spans="1:7" ht="15.75" x14ac:dyDescent="0.25">
      <c r="A5" s="11" t="s">
        <v>30</v>
      </c>
      <c r="B5" s="5" t="s">
        <v>15</v>
      </c>
      <c r="C5" s="6">
        <v>7.39</v>
      </c>
      <c r="D5" s="2">
        <f t="shared" si="0"/>
        <v>4</v>
      </c>
    </row>
    <row r="6" spans="1:7" ht="15.75" x14ac:dyDescent="0.25">
      <c r="A6" s="11" t="s">
        <v>31</v>
      </c>
      <c r="B6" s="5" t="s">
        <v>28</v>
      </c>
      <c r="C6" s="6">
        <v>8.59</v>
      </c>
      <c r="D6" s="2">
        <f t="shared" si="0"/>
        <v>20</v>
      </c>
      <c r="F6" s="15" t="s">
        <v>168</v>
      </c>
    </row>
    <row r="7" spans="1:7" ht="15.75" x14ac:dyDescent="0.25">
      <c r="A7" s="11" t="s">
        <v>25</v>
      </c>
      <c r="B7" s="5" t="s">
        <v>13</v>
      </c>
      <c r="C7" s="6">
        <v>7.54</v>
      </c>
      <c r="D7" s="2">
        <f t="shared" si="0"/>
        <v>5</v>
      </c>
      <c r="E7" s="19"/>
      <c r="F7" s="19"/>
      <c r="G7" s="19"/>
    </row>
    <row r="8" spans="1:7" ht="15.75" x14ac:dyDescent="0.25">
      <c r="A8" s="11" t="s">
        <v>21</v>
      </c>
      <c r="B8" s="5" t="s">
        <v>27</v>
      </c>
      <c r="C8" s="6">
        <v>7.54</v>
      </c>
      <c r="D8" s="2">
        <f t="shared" si="0"/>
        <v>5</v>
      </c>
    </row>
    <row r="9" spans="1:7" ht="15.75" x14ac:dyDescent="0.25">
      <c r="A9" s="11" t="s">
        <v>23</v>
      </c>
      <c r="B9" s="5" t="s">
        <v>14</v>
      </c>
      <c r="C9" s="6">
        <v>7.97</v>
      </c>
      <c r="D9" s="2">
        <f t="shared" si="0"/>
        <v>9</v>
      </c>
      <c r="E9" s="19"/>
      <c r="F9" s="19"/>
      <c r="G9" s="19"/>
    </row>
    <row r="10" spans="1:7" ht="15.75" x14ac:dyDescent="0.25">
      <c r="A10" s="11" t="s">
        <v>32</v>
      </c>
      <c r="B10" s="5" t="s">
        <v>17</v>
      </c>
      <c r="C10" s="6">
        <v>7.89</v>
      </c>
      <c r="D10" s="2">
        <f t="shared" si="0"/>
        <v>7</v>
      </c>
    </row>
    <row r="11" spans="1:7" ht="15.75" x14ac:dyDescent="0.25">
      <c r="A11" s="11" t="s">
        <v>33</v>
      </c>
      <c r="B11" s="5" t="s">
        <v>13</v>
      </c>
      <c r="C11" s="6">
        <v>8.25</v>
      </c>
      <c r="D11" s="2">
        <f t="shared" si="0"/>
        <v>12</v>
      </c>
    </row>
    <row r="12" spans="1:7" ht="15.75" x14ac:dyDescent="0.25">
      <c r="A12" s="11" t="s">
        <v>24</v>
      </c>
      <c r="B12" s="5" t="s">
        <v>14</v>
      </c>
      <c r="C12" s="6">
        <v>8.3000000000000007</v>
      </c>
      <c r="D12" s="2">
        <f t="shared" si="0"/>
        <v>16</v>
      </c>
    </row>
    <row r="13" spans="1:7" ht="15.75" x14ac:dyDescent="0.25">
      <c r="A13" s="11" t="s">
        <v>34</v>
      </c>
      <c r="B13" s="5" t="s">
        <v>15</v>
      </c>
      <c r="C13" s="6">
        <v>7.93</v>
      </c>
      <c r="D13" s="2">
        <f t="shared" si="0"/>
        <v>8</v>
      </c>
    </row>
    <row r="14" spans="1:7" ht="15.75" x14ac:dyDescent="0.25">
      <c r="A14" s="11" t="s">
        <v>35</v>
      </c>
      <c r="B14" s="5" t="s">
        <v>28</v>
      </c>
      <c r="C14" s="6">
        <v>8.5299999999999994</v>
      </c>
      <c r="D14" s="2">
        <f t="shared" si="0"/>
        <v>19</v>
      </c>
    </row>
    <row r="15" spans="1:7" ht="15.75" x14ac:dyDescent="0.25">
      <c r="A15" s="11" t="s">
        <v>36</v>
      </c>
      <c r="B15" s="5" t="s">
        <v>16</v>
      </c>
      <c r="C15" s="6">
        <v>8.3800000000000008</v>
      </c>
      <c r="D15" s="2">
        <f t="shared" si="0"/>
        <v>18</v>
      </c>
    </row>
    <row r="16" spans="1:7" ht="15.75" x14ac:dyDescent="0.25">
      <c r="A16" s="11" t="s">
        <v>20</v>
      </c>
      <c r="B16" s="5" t="s">
        <v>15</v>
      </c>
      <c r="C16" s="6">
        <v>7.21</v>
      </c>
      <c r="D16" s="2">
        <f t="shared" si="0"/>
        <v>1</v>
      </c>
    </row>
    <row r="17" spans="1:7" ht="15.75" x14ac:dyDescent="0.25">
      <c r="A17" s="11" t="s">
        <v>18</v>
      </c>
      <c r="B17" s="5" t="s">
        <v>17</v>
      </c>
      <c r="C17" s="6">
        <v>8.31</v>
      </c>
      <c r="D17" s="2">
        <f t="shared" si="0"/>
        <v>17</v>
      </c>
    </row>
    <row r="18" spans="1:7" ht="15.75" x14ac:dyDescent="0.25">
      <c r="A18" s="11" t="s">
        <v>37</v>
      </c>
      <c r="B18" s="5" t="s">
        <v>13</v>
      </c>
      <c r="C18" s="6">
        <v>8.01</v>
      </c>
      <c r="D18" s="2">
        <f t="shared" si="0"/>
        <v>10</v>
      </c>
    </row>
    <row r="19" spans="1:7" ht="15.75" x14ac:dyDescent="0.25">
      <c r="A19" s="11" t="s">
        <v>22</v>
      </c>
      <c r="B19" s="5" t="s">
        <v>27</v>
      </c>
      <c r="C19" s="6">
        <v>7.24</v>
      </c>
      <c r="D19" s="2">
        <f t="shared" si="0"/>
        <v>2</v>
      </c>
      <c r="E19" s="19"/>
      <c r="F19" s="19"/>
      <c r="G19" s="19"/>
    </row>
    <row r="20" spans="1:7" ht="15.75" x14ac:dyDescent="0.25">
      <c r="A20" s="11" t="s">
        <v>38</v>
      </c>
      <c r="B20" s="5" t="s">
        <v>28</v>
      </c>
      <c r="C20" s="6">
        <v>8.2899999999999991</v>
      </c>
      <c r="D20" s="2">
        <f t="shared" si="0"/>
        <v>15</v>
      </c>
    </row>
    <row r="21" spans="1:7" ht="15.75" x14ac:dyDescent="0.25">
      <c r="A21" s="11" t="s">
        <v>103</v>
      </c>
      <c r="B21" s="5" t="s">
        <v>16</v>
      </c>
      <c r="C21" s="6">
        <v>8.93</v>
      </c>
      <c r="D21" s="2">
        <f t="shared" si="0"/>
        <v>21</v>
      </c>
    </row>
    <row r="22" spans="1:7" ht="15.75" x14ac:dyDescent="0.25">
      <c r="A22" s="11" t="s">
        <v>96</v>
      </c>
      <c r="B22" s="5" t="s">
        <v>14</v>
      </c>
      <c r="C22" s="6">
        <v>7.25</v>
      </c>
      <c r="D22" s="2">
        <f t="shared" si="0"/>
        <v>3</v>
      </c>
    </row>
    <row r="23" spans="1:7" x14ac:dyDescent="0.25">
      <c r="A23" s="5"/>
      <c r="B23" s="5"/>
      <c r="C23" s="9"/>
      <c r="D23" s="2"/>
    </row>
    <row r="24" spans="1:7" x14ac:dyDescent="0.25">
      <c r="A24" s="5"/>
      <c r="B24" s="5"/>
      <c r="C24" s="9"/>
      <c r="D24" s="2"/>
    </row>
    <row r="25" spans="1:7" x14ac:dyDescent="0.25">
      <c r="A25" s="5"/>
      <c r="B25" s="5"/>
      <c r="C25" s="9"/>
      <c r="D25" s="2"/>
    </row>
    <row r="26" spans="1:7" x14ac:dyDescent="0.25">
      <c r="C26" s="9"/>
      <c r="D26" s="2"/>
    </row>
    <row r="27" spans="1:7" x14ac:dyDescent="0.25">
      <c r="C27" s="9"/>
      <c r="D27" s="2"/>
    </row>
    <row r="28" spans="1:7" x14ac:dyDescent="0.25">
      <c r="C28" s="9"/>
    </row>
    <row r="29" spans="1:7" x14ac:dyDescent="0.25">
      <c r="C29" s="9"/>
    </row>
  </sheetData>
  <sheetProtection algorithmName="SHA-512" hashValue="2VVqj0E/61Ivjsq8TRTdbb4dTG9DB6aY7V3RwG8rt6KSFE6/TBDo853/F0ZRt5NCfVwl0dweOWjB6/4idOP7pw==" saltValue="x3n8Hwbx0WreE9yjf5aRZg==" spinCount="100000" sheet="1" objects="1" scenarios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G10" sqref="G10"/>
    </sheetView>
  </sheetViews>
  <sheetFormatPr defaultRowHeight="15" x14ac:dyDescent="0.25"/>
  <cols>
    <col min="1" max="1" width="22.5703125" customWidth="1"/>
    <col min="2" max="2" width="15.42578125" customWidth="1"/>
    <col min="3" max="3" width="12.5703125" customWidth="1"/>
    <col min="4" max="4" width="14" customWidth="1"/>
  </cols>
  <sheetData>
    <row r="1" spans="1:4" x14ac:dyDescent="0.25">
      <c r="A1" s="1" t="s">
        <v>8</v>
      </c>
      <c r="B1" s="1" t="s">
        <v>12</v>
      </c>
      <c r="C1" s="1" t="s">
        <v>11</v>
      </c>
      <c r="D1" s="1" t="s">
        <v>10</v>
      </c>
    </row>
    <row r="2" spans="1:4" ht="15.75" x14ac:dyDescent="0.25">
      <c r="A2" s="11" t="s">
        <v>72</v>
      </c>
      <c r="B2" s="5" t="s">
        <v>14</v>
      </c>
      <c r="C2" s="8" t="s">
        <v>95</v>
      </c>
      <c r="D2" s="3" t="e">
        <f>RANK(C2,$C$2:$C$22,0)</f>
        <v>#VALUE!</v>
      </c>
    </row>
    <row r="3" spans="1:4" ht="15.75" x14ac:dyDescent="0.25">
      <c r="A3" s="11" t="s">
        <v>73</v>
      </c>
      <c r="B3" s="5" t="s">
        <v>17</v>
      </c>
      <c r="C3" s="8">
        <v>507</v>
      </c>
      <c r="D3" s="3">
        <f t="shared" ref="D3:D22" si="0">RANK(C3,$C$2:$C$22,0)</f>
        <v>4</v>
      </c>
    </row>
    <row r="4" spans="1:4" ht="15.75" x14ac:dyDescent="0.25">
      <c r="A4" s="11" t="s">
        <v>5</v>
      </c>
      <c r="B4" s="5" t="s">
        <v>16</v>
      </c>
      <c r="C4" s="8">
        <v>477</v>
      </c>
      <c r="D4" s="3">
        <f t="shared" si="0"/>
        <v>5</v>
      </c>
    </row>
    <row r="5" spans="1:4" ht="15.75" x14ac:dyDescent="0.25">
      <c r="A5" s="11" t="s">
        <v>74</v>
      </c>
      <c r="B5" s="5" t="s">
        <v>13</v>
      </c>
      <c r="C5" s="8">
        <v>439</v>
      </c>
      <c r="D5" s="3">
        <f t="shared" si="0"/>
        <v>15</v>
      </c>
    </row>
    <row r="6" spans="1:4" ht="15.75" x14ac:dyDescent="0.25">
      <c r="A6" s="11" t="s">
        <v>75</v>
      </c>
      <c r="B6" s="5" t="s">
        <v>27</v>
      </c>
      <c r="C6" s="8">
        <v>520</v>
      </c>
      <c r="D6" s="3">
        <f t="shared" si="0"/>
        <v>2</v>
      </c>
    </row>
    <row r="7" spans="1:4" ht="15.75" x14ac:dyDescent="0.25">
      <c r="A7" s="11" t="s">
        <v>76</v>
      </c>
      <c r="B7" s="5" t="s">
        <v>28</v>
      </c>
      <c r="C7" s="8">
        <v>528</v>
      </c>
      <c r="D7" s="3">
        <f t="shared" si="0"/>
        <v>1</v>
      </c>
    </row>
    <row r="8" spans="1:4" ht="15.75" x14ac:dyDescent="0.25">
      <c r="A8" s="11" t="s">
        <v>6</v>
      </c>
      <c r="B8" s="5" t="s">
        <v>13</v>
      </c>
      <c r="C8" s="8">
        <v>464</v>
      </c>
      <c r="D8" s="3">
        <f t="shared" si="0"/>
        <v>9</v>
      </c>
    </row>
    <row r="9" spans="1:4" ht="15.75" x14ac:dyDescent="0.25">
      <c r="A9" s="11" t="s">
        <v>77</v>
      </c>
      <c r="B9" s="5" t="s">
        <v>15</v>
      </c>
      <c r="C9" s="8">
        <v>445</v>
      </c>
      <c r="D9" s="3">
        <f t="shared" si="0"/>
        <v>14</v>
      </c>
    </row>
    <row r="10" spans="1:4" ht="15.75" x14ac:dyDescent="0.25">
      <c r="A10" s="11" t="s">
        <v>78</v>
      </c>
      <c r="B10" s="5" t="s">
        <v>15</v>
      </c>
      <c r="C10" s="8">
        <v>390</v>
      </c>
      <c r="D10" s="3">
        <f t="shared" si="0"/>
        <v>18</v>
      </c>
    </row>
    <row r="11" spans="1:4" ht="15.75" x14ac:dyDescent="0.25">
      <c r="A11" s="11" t="s">
        <v>79</v>
      </c>
      <c r="B11" s="5" t="s">
        <v>14</v>
      </c>
      <c r="C11" s="8">
        <v>470</v>
      </c>
      <c r="D11" s="3">
        <f t="shared" si="0"/>
        <v>7</v>
      </c>
    </row>
    <row r="12" spans="1:4" ht="15.75" x14ac:dyDescent="0.25">
      <c r="A12" s="11" t="s">
        <v>80</v>
      </c>
      <c r="B12" s="5" t="s">
        <v>27</v>
      </c>
      <c r="C12" s="8">
        <v>462</v>
      </c>
      <c r="D12" s="3">
        <f t="shared" si="0"/>
        <v>10</v>
      </c>
    </row>
    <row r="13" spans="1:4" ht="15.75" x14ac:dyDescent="0.25">
      <c r="A13" s="11" t="s">
        <v>81</v>
      </c>
      <c r="B13" s="5" t="s">
        <v>17</v>
      </c>
      <c r="C13" s="8">
        <v>411</v>
      </c>
      <c r="D13" s="3">
        <f t="shared" si="0"/>
        <v>17</v>
      </c>
    </row>
    <row r="14" spans="1:4" ht="15.75" x14ac:dyDescent="0.25">
      <c r="A14" s="11" t="s">
        <v>7</v>
      </c>
      <c r="B14" s="5" t="s">
        <v>14</v>
      </c>
      <c r="C14" s="8">
        <v>380</v>
      </c>
      <c r="D14" s="3">
        <f t="shared" si="0"/>
        <v>20</v>
      </c>
    </row>
    <row r="15" spans="1:4" ht="15.75" x14ac:dyDescent="0.25">
      <c r="A15" s="11" t="s">
        <v>82</v>
      </c>
      <c r="B15" s="5" t="s">
        <v>28</v>
      </c>
      <c r="C15" s="8">
        <v>460</v>
      </c>
      <c r="D15" s="3">
        <f t="shared" si="0"/>
        <v>11</v>
      </c>
    </row>
    <row r="16" spans="1:4" ht="15.75" x14ac:dyDescent="0.25">
      <c r="A16" s="11" t="s">
        <v>83</v>
      </c>
      <c r="B16" s="5" t="s">
        <v>16</v>
      </c>
      <c r="C16" s="8">
        <v>466</v>
      </c>
      <c r="D16" s="3">
        <f t="shared" si="0"/>
        <v>8</v>
      </c>
    </row>
    <row r="17" spans="1:4" ht="15.75" x14ac:dyDescent="0.25">
      <c r="A17" s="11" t="s">
        <v>84</v>
      </c>
      <c r="B17" s="5" t="s">
        <v>28</v>
      </c>
      <c r="C17" s="8">
        <v>471</v>
      </c>
      <c r="D17" s="3">
        <f t="shared" si="0"/>
        <v>6</v>
      </c>
    </row>
    <row r="18" spans="1:4" ht="15.75" x14ac:dyDescent="0.25">
      <c r="A18" s="11" t="s">
        <v>85</v>
      </c>
      <c r="B18" s="5" t="s">
        <v>16</v>
      </c>
      <c r="C18" s="8">
        <v>448</v>
      </c>
      <c r="D18" s="3">
        <f t="shared" si="0"/>
        <v>13</v>
      </c>
    </row>
    <row r="19" spans="1:4" ht="15.75" x14ac:dyDescent="0.25">
      <c r="A19" s="11" t="s">
        <v>86</v>
      </c>
      <c r="B19" s="5" t="s">
        <v>13</v>
      </c>
      <c r="C19" s="8">
        <v>512</v>
      </c>
      <c r="D19" s="3">
        <f t="shared" si="0"/>
        <v>3</v>
      </c>
    </row>
    <row r="20" spans="1:4" ht="15.75" x14ac:dyDescent="0.25">
      <c r="A20" s="11" t="s">
        <v>87</v>
      </c>
      <c r="B20" s="5" t="s">
        <v>27</v>
      </c>
      <c r="C20" s="8">
        <v>456</v>
      </c>
      <c r="D20" s="3">
        <f t="shared" si="0"/>
        <v>12</v>
      </c>
    </row>
    <row r="21" spans="1:4" ht="15.75" x14ac:dyDescent="0.25">
      <c r="A21" s="11" t="s">
        <v>88</v>
      </c>
      <c r="B21" s="5" t="s">
        <v>17</v>
      </c>
      <c r="C21" s="8">
        <v>389</v>
      </c>
      <c r="D21" s="3">
        <f t="shared" si="0"/>
        <v>19</v>
      </c>
    </row>
    <row r="22" spans="1:4" ht="15.75" x14ac:dyDescent="0.25">
      <c r="A22" s="11" t="s">
        <v>89</v>
      </c>
      <c r="B22" s="5" t="s">
        <v>15</v>
      </c>
      <c r="C22" s="8">
        <v>418</v>
      </c>
      <c r="D22" s="3">
        <f t="shared" si="0"/>
        <v>16</v>
      </c>
    </row>
  </sheetData>
  <sheetProtection algorithmName="SHA-512" hashValue="WBHjhoYxiSSe5lJsCBnPG0XhqJE3S0hPtG2PrJiZ/OPiNOzxxdHW9n18l9q5PvVoVAeyKvkXdSVffP7DGOTcrQ==" saltValue="TMCIVBJvytJklIynn9KgWQ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3" sqref="D3"/>
    </sheetView>
  </sheetViews>
  <sheetFormatPr defaultRowHeight="15" x14ac:dyDescent="0.25"/>
  <cols>
    <col min="1" max="1" width="16.85546875" customWidth="1"/>
    <col min="2" max="2" width="18.42578125" customWidth="1"/>
  </cols>
  <sheetData>
    <row r="1" spans="1:3" x14ac:dyDescent="0.25">
      <c r="B1" s="20" t="s">
        <v>104</v>
      </c>
      <c r="C1" s="20" t="s">
        <v>10</v>
      </c>
    </row>
    <row r="2" spans="1:3" ht="15.75" x14ac:dyDescent="0.25">
      <c r="A2" s="11" t="s">
        <v>72</v>
      </c>
      <c r="B2" s="17" t="s">
        <v>157</v>
      </c>
      <c r="C2" s="21" t="s">
        <v>157</v>
      </c>
    </row>
    <row r="3" spans="1:3" ht="15.75" x14ac:dyDescent="0.25">
      <c r="A3" s="11" t="s">
        <v>73</v>
      </c>
      <c r="B3" t="s">
        <v>199</v>
      </c>
      <c r="C3" s="21" t="s">
        <v>141</v>
      </c>
    </row>
    <row r="4" spans="1:3" ht="15.75" x14ac:dyDescent="0.25">
      <c r="A4" s="11" t="s">
        <v>5</v>
      </c>
      <c r="B4" t="s">
        <v>190</v>
      </c>
      <c r="C4" s="21" t="s">
        <v>132</v>
      </c>
    </row>
    <row r="5" spans="1:3" ht="15.75" x14ac:dyDescent="0.25">
      <c r="A5" s="11" t="s">
        <v>74</v>
      </c>
      <c r="B5" t="s">
        <v>191</v>
      </c>
      <c r="C5" s="21" t="s">
        <v>142</v>
      </c>
    </row>
    <row r="6" spans="1:3" ht="15.75" x14ac:dyDescent="0.25">
      <c r="A6" s="11" t="s">
        <v>75</v>
      </c>
      <c r="B6" t="s">
        <v>192</v>
      </c>
      <c r="C6" s="21" t="s">
        <v>137</v>
      </c>
    </row>
    <row r="7" spans="1:3" ht="15.75" x14ac:dyDescent="0.25">
      <c r="A7" s="11" t="s">
        <v>76</v>
      </c>
      <c r="B7" t="s">
        <v>193</v>
      </c>
      <c r="C7" s="21" t="s">
        <v>132</v>
      </c>
    </row>
    <row r="8" spans="1:3" ht="15.75" x14ac:dyDescent="0.25">
      <c r="A8" s="11" t="s">
        <v>6</v>
      </c>
      <c r="B8" t="s">
        <v>194</v>
      </c>
      <c r="C8" s="21" t="s">
        <v>138</v>
      </c>
    </row>
    <row r="9" spans="1:3" ht="15.75" x14ac:dyDescent="0.25">
      <c r="A9" s="11" t="s">
        <v>77</v>
      </c>
      <c r="B9" t="s">
        <v>195</v>
      </c>
      <c r="C9" s="21" t="s">
        <v>131</v>
      </c>
    </row>
    <row r="10" spans="1:3" ht="15.75" x14ac:dyDescent="0.25">
      <c r="A10" s="11" t="s">
        <v>78</v>
      </c>
      <c r="B10" t="s">
        <v>196</v>
      </c>
      <c r="C10" s="21" t="s">
        <v>166</v>
      </c>
    </row>
    <row r="11" spans="1:3" ht="15.75" x14ac:dyDescent="0.25">
      <c r="A11" s="11" t="s">
        <v>79</v>
      </c>
      <c r="B11" t="s">
        <v>197</v>
      </c>
      <c r="C11" s="21" t="s">
        <v>143</v>
      </c>
    </row>
    <row r="12" spans="1:3" ht="15.75" x14ac:dyDescent="0.25">
      <c r="A12" s="11" t="s">
        <v>80</v>
      </c>
      <c r="B12" t="s">
        <v>198</v>
      </c>
      <c r="C12" s="21" t="s">
        <v>134</v>
      </c>
    </row>
    <row r="13" spans="1:3" ht="15.75" x14ac:dyDescent="0.25">
      <c r="A13" s="11" t="s">
        <v>81</v>
      </c>
      <c r="B13" t="s">
        <v>200</v>
      </c>
      <c r="C13" s="21" t="s">
        <v>129</v>
      </c>
    </row>
    <row r="14" spans="1:3" ht="15.75" x14ac:dyDescent="0.25">
      <c r="A14" s="11" t="s">
        <v>7</v>
      </c>
      <c r="B14" t="s">
        <v>201</v>
      </c>
      <c r="C14" s="21" t="s">
        <v>136</v>
      </c>
    </row>
    <row r="15" spans="1:3" ht="15.75" x14ac:dyDescent="0.25">
      <c r="A15" s="11" t="s">
        <v>82</v>
      </c>
      <c r="B15" t="s">
        <v>202</v>
      </c>
      <c r="C15" s="21" t="s">
        <v>127</v>
      </c>
    </row>
    <row r="16" spans="1:3" ht="15.75" x14ac:dyDescent="0.25">
      <c r="A16" s="11" t="s">
        <v>83</v>
      </c>
      <c r="B16" t="s">
        <v>203</v>
      </c>
      <c r="C16" s="21" t="s">
        <v>130</v>
      </c>
    </row>
    <row r="17" spans="1:3" ht="15.75" x14ac:dyDescent="0.25">
      <c r="A17" s="11" t="s">
        <v>84</v>
      </c>
      <c r="B17" t="s">
        <v>204</v>
      </c>
      <c r="C17" s="21" t="s">
        <v>139</v>
      </c>
    </row>
    <row r="18" spans="1:3" ht="15.75" x14ac:dyDescent="0.25">
      <c r="A18" s="11" t="s">
        <v>85</v>
      </c>
      <c r="B18" t="s">
        <v>205</v>
      </c>
      <c r="C18" s="21" t="s">
        <v>133</v>
      </c>
    </row>
    <row r="19" spans="1:3" ht="15.75" x14ac:dyDescent="0.25">
      <c r="A19" s="11" t="s">
        <v>86</v>
      </c>
      <c r="B19" t="s">
        <v>206</v>
      </c>
      <c r="C19" s="21" t="s">
        <v>135</v>
      </c>
    </row>
    <row r="20" spans="1:3" ht="15.75" x14ac:dyDescent="0.25">
      <c r="A20" s="11" t="s">
        <v>87</v>
      </c>
      <c r="B20" t="s">
        <v>207</v>
      </c>
      <c r="C20" s="21" t="s">
        <v>128</v>
      </c>
    </row>
    <row r="21" spans="1:3" ht="15.75" x14ac:dyDescent="0.25">
      <c r="A21" s="11" t="s">
        <v>88</v>
      </c>
      <c r="B21" t="s">
        <v>208</v>
      </c>
      <c r="C21" s="21" t="s">
        <v>165</v>
      </c>
    </row>
    <row r="22" spans="1:3" ht="15.75" x14ac:dyDescent="0.25">
      <c r="A22" s="11" t="s">
        <v>89</v>
      </c>
      <c r="B22" t="s">
        <v>209</v>
      </c>
      <c r="C22" s="21" t="s">
        <v>140</v>
      </c>
    </row>
  </sheetData>
  <sheetProtection algorithmName="SHA-512" hashValue="GWeQ7ECYf0ix2fs9okU2uhQ7hnGuLRp4ljlRkcwQvqFGorusA7+RH/LfA7tyBP6TuEka94qcLqXse+gHbJYNag==" saltValue="lma/GZj0VgXjG6KJJYtKYw==" spinCount="100000" sheet="1" objects="1" scenarios="1"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9" sqref="F9"/>
    </sheetView>
  </sheetViews>
  <sheetFormatPr defaultRowHeight="15" x14ac:dyDescent="0.25"/>
  <cols>
    <col min="1" max="1" width="13.5703125" customWidth="1"/>
    <col min="2" max="2" width="15.85546875" customWidth="1"/>
    <col min="5" max="5" width="16" customWidth="1"/>
    <col min="9" max="9" width="13.140625" customWidth="1"/>
    <col min="13" max="13" width="11.140625" customWidth="1"/>
  </cols>
  <sheetData>
    <row r="1" spans="1:15" x14ac:dyDescent="0.25">
      <c r="A1" s="20" t="s">
        <v>210</v>
      </c>
      <c r="B1" s="20" t="s">
        <v>9</v>
      </c>
      <c r="C1" s="20" t="s">
        <v>10</v>
      </c>
      <c r="E1" s="20" t="s">
        <v>213</v>
      </c>
      <c r="F1" s="20" t="s">
        <v>9</v>
      </c>
      <c r="G1" s="20" t="s">
        <v>10</v>
      </c>
      <c r="I1" s="16" t="s">
        <v>212</v>
      </c>
      <c r="J1" s="20" t="s">
        <v>9</v>
      </c>
      <c r="K1" s="20" t="s">
        <v>10</v>
      </c>
      <c r="M1" s="20" t="s">
        <v>220</v>
      </c>
      <c r="N1" s="20" t="s">
        <v>9</v>
      </c>
      <c r="O1" s="20" t="s">
        <v>10</v>
      </c>
    </row>
    <row r="2" spans="1:15" x14ac:dyDescent="0.25">
      <c r="A2" t="s">
        <v>16</v>
      </c>
      <c r="B2" s="22" t="s">
        <v>226</v>
      </c>
      <c r="C2" s="18" t="s">
        <v>137</v>
      </c>
      <c r="E2" t="s">
        <v>16</v>
      </c>
      <c r="F2" s="22" t="s">
        <v>233</v>
      </c>
      <c r="G2" s="18" t="s">
        <v>132</v>
      </c>
      <c r="I2" t="s">
        <v>16</v>
      </c>
      <c r="J2" s="22" t="s">
        <v>215</v>
      </c>
      <c r="K2" s="18" t="s">
        <v>134</v>
      </c>
      <c r="M2" t="s">
        <v>16</v>
      </c>
      <c r="N2" s="17" t="s">
        <v>221</v>
      </c>
      <c r="O2" s="18" t="s">
        <v>141</v>
      </c>
    </row>
    <row r="3" spans="1:15" x14ac:dyDescent="0.25">
      <c r="A3" t="s">
        <v>17</v>
      </c>
      <c r="B3" s="22" t="s">
        <v>227</v>
      </c>
      <c r="C3" s="18" t="s">
        <v>135</v>
      </c>
      <c r="E3" t="s">
        <v>17</v>
      </c>
      <c r="F3" s="22" t="s">
        <v>234</v>
      </c>
      <c r="G3" s="18" t="s">
        <v>139</v>
      </c>
      <c r="I3" t="s">
        <v>17</v>
      </c>
      <c r="J3" s="17" t="s">
        <v>214</v>
      </c>
      <c r="K3" s="18" t="s">
        <v>130</v>
      </c>
      <c r="M3" t="s">
        <v>17</v>
      </c>
      <c r="N3" s="17" t="s">
        <v>222</v>
      </c>
      <c r="O3" s="18" t="s">
        <v>130</v>
      </c>
    </row>
    <row r="4" spans="1:15" x14ac:dyDescent="0.25">
      <c r="A4" t="s">
        <v>15</v>
      </c>
      <c r="B4" s="22" t="s">
        <v>228</v>
      </c>
      <c r="C4" s="18" t="s">
        <v>141</v>
      </c>
      <c r="E4" t="s">
        <v>15</v>
      </c>
      <c r="F4" s="22" t="s">
        <v>235</v>
      </c>
      <c r="G4" s="18" t="s">
        <v>130</v>
      </c>
      <c r="I4" t="s">
        <v>15</v>
      </c>
      <c r="J4" s="17" t="s">
        <v>216</v>
      </c>
      <c r="K4" s="18" t="s">
        <v>135</v>
      </c>
      <c r="M4" t="s">
        <v>15</v>
      </c>
      <c r="N4" s="17" t="s">
        <v>223</v>
      </c>
      <c r="O4" s="18" t="s">
        <v>139</v>
      </c>
    </row>
    <row r="5" spans="1:15" x14ac:dyDescent="0.25">
      <c r="A5" t="s">
        <v>28</v>
      </c>
      <c r="B5" s="22" t="s">
        <v>229</v>
      </c>
      <c r="C5" s="18" t="s">
        <v>139</v>
      </c>
      <c r="E5" t="s">
        <v>28</v>
      </c>
      <c r="F5" s="22" t="s">
        <v>236</v>
      </c>
      <c r="G5" s="18" t="s">
        <v>135</v>
      </c>
      <c r="I5" t="s">
        <v>28</v>
      </c>
      <c r="J5" s="17" t="s">
        <v>217</v>
      </c>
      <c r="K5" s="18" t="s">
        <v>132</v>
      </c>
      <c r="M5" t="s">
        <v>28</v>
      </c>
      <c r="N5" s="17" t="s">
        <v>224</v>
      </c>
      <c r="O5" s="18" t="s">
        <v>132</v>
      </c>
    </row>
    <row r="6" spans="1:15" x14ac:dyDescent="0.25">
      <c r="A6" t="s">
        <v>27</v>
      </c>
      <c r="B6" s="22" t="s">
        <v>230</v>
      </c>
      <c r="C6" s="18" t="s">
        <v>130</v>
      </c>
      <c r="E6" t="s">
        <v>27</v>
      </c>
      <c r="F6" s="22" t="s">
        <v>237</v>
      </c>
      <c r="G6" s="18" t="s">
        <v>134</v>
      </c>
      <c r="I6" t="s">
        <v>27</v>
      </c>
      <c r="J6" s="17" t="s">
        <v>217</v>
      </c>
      <c r="K6" s="18" t="s">
        <v>132</v>
      </c>
      <c r="M6" t="s">
        <v>27</v>
      </c>
      <c r="N6" s="17" t="s">
        <v>225</v>
      </c>
      <c r="O6" s="18" t="s">
        <v>135</v>
      </c>
    </row>
    <row r="7" spans="1:15" x14ac:dyDescent="0.25">
      <c r="A7" t="s">
        <v>14</v>
      </c>
      <c r="B7" s="22" t="s">
        <v>231</v>
      </c>
      <c r="C7" s="18" t="s">
        <v>134</v>
      </c>
      <c r="E7" t="s">
        <v>14</v>
      </c>
      <c r="F7" s="17" t="s">
        <v>157</v>
      </c>
      <c r="G7" s="18"/>
      <c r="I7" t="s">
        <v>14</v>
      </c>
      <c r="J7" s="17" t="s">
        <v>218</v>
      </c>
      <c r="K7" s="18" t="s">
        <v>139</v>
      </c>
      <c r="M7" t="s">
        <v>14</v>
      </c>
      <c r="N7" s="17" t="s">
        <v>157</v>
      </c>
      <c r="O7" s="18"/>
    </row>
    <row r="8" spans="1:15" x14ac:dyDescent="0.25">
      <c r="A8" t="s">
        <v>13</v>
      </c>
      <c r="B8" s="22" t="s">
        <v>232</v>
      </c>
      <c r="C8" s="18" t="s">
        <v>132</v>
      </c>
      <c r="E8" t="s">
        <v>13</v>
      </c>
      <c r="F8" s="22" t="s">
        <v>211</v>
      </c>
      <c r="G8" s="18" t="s">
        <v>141</v>
      </c>
      <c r="I8" t="s">
        <v>13</v>
      </c>
      <c r="J8" s="17" t="s">
        <v>219</v>
      </c>
      <c r="K8" s="18" t="s">
        <v>141</v>
      </c>
      <c r="M8" t="s">
        <v>13</v>
      </c>
      <c r="N8" s="22">
        <v>1.6488425925925926E-3</v>
      </c>
      <c r="O8" s="18" t="s">
        <v>134</v>
      </c>
    </row>
  </sheetData>
  <sheetProtection algorithmName="SHA-512" hashValue="x1f7U4hkBNYfoNlHGTe4cK/z10XpmP6V/X44x+vpoTU0I76TLAjI6HnuziluNGq4E2T9RVuz+Iwn0Bg4wmXPTg==" saltValue="Fly9kmmC5i69Xz6zY4T7Ag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"/>
  <sheetViews>
    <sheetView workbookViewId="0">
      <selection activeCell="A22" sqref="A22"/>
    </sheetView>
  </sheetViews>
  <sheetFormatPr defaultRowHeight="15" x14ac:dyDescent="0.25"/>
  <cols>
    <col min="1" max="1" width="23.42578125" customWidth="1"/>
    <col min="2" max="2" width="14.140625" customWidth="1"/>
    <col min="3" max="3" width="15.140625" customWidth="1"/>
    <col min="4" max="4" width="14.570312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3" t="s">
        <v>19</v>
      </c>
      <c r="B2" s="5" t="s">
        <v>17</v>
      </c>
      <c r="C2" s="7">
        <v>1.5921296296296293E-3</v>
      </c>
      <c r="D2" s="2">
        <f>RANK(C2,$C$2:$C$23,1)</f>
        <v>10</v>
      </c>
    </row>
    <row r="3" spans="1:4" ht="15.75" x14ac:dyDescent="0.25">
      <c r="A3" s="13" t="s">
        <v>29</v>
      </c>
      <c r="B3" s="5" t="s">
        <v>16</v>
      </c>
      <c r="C3" s="7">
        <v>1.6584490740740741E-3</v>
      </c>
      <c r="D3" s="2">
        <f t="shared" ref="D3:D23" si="0">RANK(C3,$C$2:$C$23,1)</f>
        <v>15</v>
      </c>
    </row>
    <row r="4" spans="1:4" ht="15.75" x14ac:dyDescent="0.25">
      <c r="A4" s="13" t="s">
        <v>92</v>
      </c>
      <c r="B4" s="5" t="s">
        <v>27</v>
      </c>
      <c r="C4" s="7">
        <v>1.8686342592592593E-3</v>
      </c>
      <c r="D4" s="2">
        <f t="shared" si="0"/>
        <v>19</v>
      </c>
    </row>
    <row r="5" spans="1:4" ht="15.75" x14ac:dyDescent="0.25">
      <c r="A5" s="13" t="s">
        <v>30</v>
      </c>
      <c r="B5" s="5" t="s">
        <v>15</v>
      </c>
      <c r="C5" s="7">
        <v>1.5972222222222221E-3</v>
      </c>
      <c r="D5" s="2">
        <f t="shared" si="0"/>
        <v>11</v>
      </c>
    </row>
    <row r="6" spans="1:4" ht="15.75" x14ac:dyDescent="0.25">
      <c r="A6" s="13" t="s">
        <v>31</v>
      </c>
      <c r="B6" s="5" t="s">
        <v>28</v>
      </c>
      <c r="C6" s="7">
        <v>1.6692129629629628E-3</v>
      </c>
      <c r="D6" s="2">
        <f t="shared" si="0"/>
        <v>16</v>
      </c>
    </row>
    <row r="7" spans="1:4" ht="15.75" x14ac:dyDescent="0.25">
      <c r="A7" s="13" t="s">
        <v>25</v>
      </c>
      <c r="B7" s="5" t="s">
        <v>13</v>
      </c>
      <c r="C7" s="7">
        <v>1.4572916666666666E-3</v>
      </c>
      <c r="D7" s="2">
        <f t="shared" si="0"/>
        <v>2</v>
      </c>
    </row>
    <row r="8" spans="1:4" ht="15.75" x14ac:dyDescent="0.25">
      <c r="A8" s="13" t="s">
        <v>21</v>
      </c>
      <c r="B8" s="5" t="s">
        <v>27</v>
      </c>
      <c r="C8" s="7">
        <v>1.8856481481481484E-3</v>
      </c>
      <c r="D8" s="2">
        <f t="shared" si="0"/>
        <v>20</v>
      </c>
    </row>
    <row r="9" spans="1:4" ht="15.75" x14ac:dyDescent="0.25">
      <c r="A9" s="13" t="s">
        <v>23</v>
      </c>
      <c r="B9" s="5" t="s">
        <v>14</v>
      </c>
      <c r="C9" s="7">
        <v>1.5476851851851851E-3</v>
      </c>
      <c r="D9" s="2">
        <f t="shared" si="0"/>
        <v>5</v>
      </c>
    </row>
    <row r="10" spans="1:4" ht="15.75" x14ac:dyDescent="0.25">
      <c r="A10" s="13" t="s">
        <v>32</v>
      </c>
      <c r="B10" s="5" t="s">
        <v>17</v>
      </c>
      <c r="C10" s="7">
        <v>1.5624999999999999E-3</v>
      </c>
      <c r="D10" s="2">
        <f t="shared" si="0"/>
        <v>7</v>
      </c>
    </row>
    <row r="11" spans="1:4" ht="15.75" x14ac:dyDescent="0.25">
      <c r="A11" s="13" t="s">
        <v>33</v>
      </c>
      <c r="B11" s="5" t="s">
        <v>13</v>
      </c>
      <c r="C11" s="7">
        <v>1.6098379629629629E-3</v>
      </c>
      <c r="D11" s="2">
        <f t="shared" si="0"/>
        <v>12</v>
      </c>
    </row>
    <row r="12" spans="1:4" ht="15.75" x14ac:dyDescent="0.25">
      <c r="A12" s="13" t="s">
        <v>24</v>
      </c>
      <c r="B12" s="5" t="s">
        <v>14</v>
      </c>
      <c r="C12" s="7">
        <v>1.5394675925925925E-3</v>
      </c>
      <c r="D12" s="2">
        <f t="shared" si="0"/>
        <v>4</v>
      </c>
    </row>
    <row r="13" spans="1:4" ht="15.75" x14ac:dyDescent="0.25">
      <c r="A13" s="13" t="s">
        <v>34</v>
      </c>
      <c r="B13" s="5" t="s">
        <v>15</v>
      </c>
      <c r="C13" s="7">
        <v>1.651736111111111E-3</v>
      </c>
      <c r="D13" s="2">
        <f t="shared" si="0"/>
        <v>14</v>
      </c>
    </row>
    <row r="14" spans="1:4" ht="15.75" x14ac:dyDescent="0.25">
      <c r="A14" s="13" t="s">
        <v>35</v>
      </c>
      <c r="B14" s="5" t="s">
        <v>28</v>
      </c>
      <c r="C14" s="7">
        <v>1.6479166666666667E-3</v>
      </c>
      <c r="D14" s="2">
        <f t="shared" si="0"/>
        <v>13</v>
      </c>
    </row>
    <row r="15" spans="1:4" ht="15.75" x14ac:dyDescent="0.25">
      <c r="A15" s="13" t="s">
        <v>36</v>
      </c>
      <c r="B15" s="5" t="s">
        <v>16</v>
      </c>
      <c r="C15" s="7">
        <v>1.5913194444444445E-3</v>
      </c>
      <c r="D15" s="2">
        <f t="shared" si="0"/>
        <v>9</v>
      </c>
    </row>
    <row r="16" spans="1:4" ht="15.75" x14ac:dyDescent="0.25">
      <c r="A16" s="13" t="s">
        <v>20</v>
      </c>
      <c r="B16" s="5" t="s">
        <v>15</v>
      </c>
      <c r="C16" s="7">
        <v>1.5613425925925927E-3</v>
      </c>
      <c r="D16" s="2">
        <f t="shared" si="0"/>
        <v>6</v>
      </c>
    </row>
    <row r="17" spans="1:4" ht="15.75" x14ac:dyDescent="0.25">
      <c r="A17" s="13" t="s">
        <v>18</v>
      </c>
      <c r="B17" s="5" t="s">
        <v>17</v>
      </c>
      <c r="C17" s="7">
        <v>1.8202546296296298E-3</v>
      </c>
      <c r="D17" s="2">
        <f t="shared" si="0"/>
        <v>18</v>
      </c>
    </row>
    <row r="18" spans="1:4" ht="15.75" x14ac:dyDescent="0.25">
      <c r="A18" s="13" t="s">
        <v>37</v>
      </c>
      <c r="B18" s="5" t="s">
        <v>13</v>
      </c>
      <c r="C18" s="7">
        <v>1.5388888888888891E-3</v>
      </c>
      <c r="D18" s="2">
        <f t="shared" si="0"/>
        <v>3</v>
      </c>
    </row>
    <row r="19" spans="1:4" ht="15.75" x14ac:dyDescent="0.25">
      <c r="A19" s="13" t="s">
        <v>22</v>
      </c>
      <c r="B19" s="5" t="s">
        <v>27</v>
      </c>
      <c r="C19" s="7">
        <v>1.3504629629629628E-3</v>
      </c>
      <c r="D19" s="2">
        <f t="shared" si="0"/>
        <v>1</v>
      </c>
    </row>
    <row r="20" spans="1:4" ht="15.75" x14ac:dyDescent="0.25">
      <c r="A20" s="13" t="s">
        <v>38</v>
      </c>
      <c r="B20" s="5" t="s">
        <v>28</v>
      </c>
      <c r="C20" s="7">
        <v>1.5890046296296297E-3</v>
      </c>
      <c r="D20" s="2">
        <f t="shared" si="0"/>
        <v>8</v>
      </c>
    </row>
    <row r="21" spans="1:4" ht="15.75" x14ac:dyDescent="0.25">
      <c r="A21" s="13" t="s">
        <v>93</v>
      </c>
      <c r="B21" s="5" t="s">
        <v>16</v>
      </c>
      <c r="C21" s="7">
        <v>2.1607638888888887E-3</v>
      </c>
      <c r="D21" s="2">
        <f t="shared" si="0"/>
        <v>21</v>
      </c>
    </row>
    <row r="22" spans="1:4" ht="15.75" x14ac:dyDescent="0.25">
      <c r="A22" s="13" t="s">
        <v>126</v>
      </c>
      <c r="B22" s="5" t="s">
        <v>14</v>
      </c>
      <c r="C22" s="7">
        <v>1.7763888888888888E-3</v>
      </c>
      <c r="D22" s="2">
        <f t="shared" si="0"/>
        <v>17</v>
      </c>
    </row>
    <row r="23" spans="1:4" x14ac:dyDescent="0.25">
      <c r="A23" s="5"/>
      <c r="B23" s="5" t="s">
        <v>16</v>
      </c>
      <c r="C23" s="7"/>
      <c r="D23" s="2" t="e">
        <f t="shared" si="0"/>
        <v>#N/A</v>
      </c>
    </row>
    <row r="24" spans="1:4" x14ac:dyDescent="0.25">
      <c r="C24" s="7"/>
    </row>
    <row r="25" spans="1:4" x14ac:dyDescent="0.25">
      <c r="C25" s="7"/>
    </row>
  </sheetData>
  <sheetProtection algorithmName="SHA-512" hashValue="iPOn/9+yeu+OEX/vnDJTf5bemsT9mAlK807Qo1iVsMBzBhbCmO0UldeoLyXvOLHfIvyWgt+YUv2L5JNtJGHfnw==" saltValue="XnDjjM73vWybZitF4TR6IQ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 školu" promptTitle="Škola" prompt="Ze seznamu vyberte školu.">
          <x14:formula1>
            <xm:f>List1!$A$2:$A$9</xm:f>
          </x14:formula1>
          <xm:sqref>B2:B23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A21" sqref="A21"/>
    </sheetView>
  </sheetViews>
  <sheetFormatPr defaultRowHeight="15" x14ac:dyDescent="0.25"/>
  <cols>
    <col min="1" max="1" width="22.42578125" customWidth="1"/>
    <col min="2" max="2" width="17.140625" customWidth="1"/>
    <col min="3" max="3" width="13.5703125" customWidth="1"/>
    <col min="4" max="4" width="10.57031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3" t="s">
        <v>19</v>
      </c>
      <c r="B2" s="5" t="s">
        <v>17</v>
      </c>
      <c r="C2" s="6">
        <v>30.5</v>
      </c>
      <c r="D2" s="2">
        <f>RANK(C2,$C$2:$C$22,0)</f>
        <v>8</v>
      </c>
    </row>
    <row r="3" spans="1:4" ht="15.75" x14ac:dyDescent="0.25">
      <c r="A3" s="13" t="s">
        <v>29</v>
      </c>
      <c r="B3" s="5" t="s">
        <v>16</v>
      </c>
      <c r="C3" s="6">
        <v>29.4</v>
      </c>
      <c r="D3" s="2">
        <f t="shared" ref="D3:D22" si="0">RANK(C3,$C$2:$C$22,0)</f>
        <v>9</v>
      </c>
    </row>
    <row r="4" spans="1:4" ht="15.75" x14ac:dyDescent="0.25">
      <c r="A4" s="13" t="s">
        <v>92</v>
      </c>
      <c r="B4" s="5" t="s">
        <v>27</v>
      </c>
      <c r="C4" s="6">
        <v>25.2</v>
      </c>
      <c r="D4" s="2">
        <f t="shared" si="0"/>
        <v>11</v>
      </c>
    </row>
    <row r="5" spans="1:4" ht="15.75" x14ac:dyDescent="0.25">
      <c r="A5" s="13" t="s">
        <v>30</v>
      </c>
      <c r="B5" s="5" t="s">
        <v>15</v>
      </c>
      <c r="C5" s="6">
        <v>36.200000000000003</v>
      </c>
      <c r="D5" s="2">
        <f t="shared" si="0"/>
        <v>3</v>
      </c>
    </row>
    <row r="6" spans="1:4" ht="15.75" x14ac:dyDescent="0.25">
      <c r="A6" s="13" t="s">
        <v>31</v>
      </c>
      <c r="B6" s="5" t="s">
        <v>28</v>
      </c>
      <c r="C6" s="6">
        <v>20.2</v>
      </c>
      <c r="D6" s="2">
        <f t="shared" si="0"/>
        <v>15</v>
      </c>
    </row>
    <row r="7" spans="1:4" ht="15.75" x14ac:dyDescent="0.25">
      <c r="A7" s="13" t="s">
        <v>25</v>
      </c>
      <c r="B7" s="5" t="s">
        <v>13</v>
      </c>
      <c r="C7" s="6">
        <v>33.5</v>
      </c>
      <c r="D7" s="2">
        <f t="shared" si="0"/>
        <v>5</v>
      </c>
    </row>
    <row r="8" spans="1:4" ht="15.75" x14ac:dyDescent="0.25">
      <c r="A8" s="13" t="s">
        <v>21</v>
      </c>
      <c r="B8" s="5" t="s">
        <v>27</v>
      </c>
      <c r="C8" s="6">
        <v>34.799999999999997</v>
      </c>
      <c r="D8" s="2">
        <f t="shared" si="0"/>
        <v>4</v>
      </c>
    </row>
    <row r="9" spans="1:4" ht="15.75" x14ac:dyDescent="0.25">
      <c r="A9" s="13" t="s">
        <v>23</v>
      </c>
      <c r="B9" s="5" t="s">
        <v>14</v>
      </c>
      <c r="C9" s="6">
        <v>41</v>
      </c>
      <c r="D9" s="2">
        <f t="shared" si="0"/>
        <v>1</v>
      </c>
    </row>
    <row r="10" spans="1:4" ht="15.75" x14ac:dyDescent="0.25">
      <c r="A10" s="13" t="s">
        <v>32</v>
      </c>
      <c r="B10" s="5" t="s">
        <v>17</v>
      </c>
      <c r="C10" s="6">
        <v>39.299999999999997</v>
      </c>
      <c r="D10" s="2">
        <f t="shared" si="0"/>
        <v>2</v>
      </c>
    </row>
    <row r="11" spans="1:4" ht="15.75" x14ac:dyDescent="0.25">
      <c r="A11" s="13" t="s">
        <v>33</v>
      </c>
      <c r="B11" s="5" t="s">
        <v>13</v>
      </c>
      <c r="C11" s="6">
        <v>12.1</v>
      </c>
      <c r="D11" s="2">
        <f t="shared" si="0"/>
        <v>21</v>
      </c>
    </row>
    <row r="12" spans="1:4" ht="15.75" x14ac:dyDescent="0.25">
      <c r="A12" s="13" t="s">
        <v>24</v>
      </c>
      <c r="B12" s="5" t="s">
        <v>14</v>
      </c>
      <c r="C12" s="6">
        <v>32.1</v>
      </c>
      <c r="D12" s="2">
        <f t="shared" si="0"/>
        <v>6</v>
      </c>
    </row>
    <row r="13" spans="1:4" ht="15.75" x14ac:dyDescent="0.25">
      <c r="A13" s="13" t="s">
        <v>34</v>
      </c>
      <c r="B13" s="5" t="s">
        <v>15</v>
      </c>
      <c r="C13" s="6">
        <v>18.600000000000001</v>
      </c>
      <c r="D13" s="2">
        <f t="shared" si="0"/>
        <v>17</v>
      </c>
    </row>
    <row r="14" spans="1:4" ht="15.75" x14ac:dyDescent="0.25">
      <c r="A14" s="13" t="s">
        <v>35</v>
      </c>
      <c r="B14" s="5" t="s">
        <v>28</v>
      </c>
      <c r="C14" s="6">
        <v>21.3</v>
      </c>
      <c r="D14" s="2">
        <f t="shared" si="0"/>
        <v>14</v>
      </c>
    </row>
    <row r="15" spans="1:4" ht="15.75" x14ac:dyDescent="0.25">
      <c r="A15" s="13" t="s">
        <v>36</v>
      </c>
      <c r="B15" s="5" t="s">
        <v>16</v>
      </c>
      <c r="C15" s="6">
        <v>22.5</v>
      </c>
      <c r="D15" s="2">
        <f t="shared" si="0"/>
        <v>13</v>
      </c>
    </row>
    <row r="16" spans="1:4" ht="15.75" x14ac:dyDescent="0.25">
      <c r="A16" s="13" t="s">
        <v>20</v>
      </c>
      <c r="B16" s="5" t="s">
        <v>15</v>
      </c>
      <c r="C16" s="6">
        <v>18.399999999999999</v>
      </c>
      <c r="D16" s="2">
        <f t="shared" si="0"/>
        <v>19</v>
      </c>
    </row>
    <row r="17" spans="1:4" ht="15.75" x14ac:dyDescent="0.25">
      <c r="A17" s="13" t="s">
        <v>18</v>
      </c>
      <c r="B17" s="5" t="s">
        <v>17</v>
      </c>
      <c r="C17" s="6">
        <v>17</v>
      </c>
      <c r="D17" s="2">
        <f t="shared" si="0"/>
        <v>20</v>
      </c>
    </row>
    <row r="18" spans="1:4" ht="15.75" x14ac:dyDescent="0.25">
      <c r="A18" s="13" t="s">
        <v>37</v>
      </c>
      <c r="B18" s="5" t="s">
        <v>13</v>
      </c>
      <c r="C18" s="6">
        <v>31.6</v>
      </c>
      <c r="D18" s="2">
        <f t="shared" si="0"/>
        <v>7</v>
      </c>
    </row>
    <row r="19" spans="1:4" ht="15.75" x14ac:dyDescent="0.25">
      <c r="A19" s="13" t="s">
        <v>22</v>
      </c>
      <c r="B19" s="5" t="s">
        <v>27</v>
      </c>
      <c r="C19" s="6">
        <v>26.3</v>
      </c>
      <c r="D19" s="2">
        <f t="shared" si="0"/>
        <v>10</v>
      </c>
    </row>
    <row r="20" spans="1:4" ht="15.75" x14ac:dyDescent="0.25">
      <c r="A20" s="13" t="s">
        <v>38</v>
      </c>
      <c r="B20" s="5" t="s">
        <v>28</v>
      </c>
      <c r="C20" s="6">
        <v>19.7</v>
      </c>
      <c r="D20" s="2">
        <f t="shared" si="0"/>
        <v>16</v>
      </c>
    </row>
    <row r="21" spans="1:4" ht="15.75" x14ac:dyDescent="0.25">
      <c r="A21" s="13" t="s">
        <v>93</v>
      </c>
      <c r="B21" s="5" t="s">
        <v>16</v>
      </c>
      <c r="C21" s="6">
        <v>24</v>
      </c>
      <c r="D21" s="2">
        <f t="shared" si="0"/>
        <v>12</v>
      </c>
    </row>
    <row r="22" spans="1:4" ht="15.75" x14ac:dyDescent="0.25">
      <c r="A22" s="13" t="s">
        <v>126</v>
      </c>
      <c r="B22" s="5" t="s">
        <v>14</v>
      </c>
      <c r="C22" s="6">
        <v>18.600000000000001</v>
      </c>
      <c r="D22" s="2">
        <f t="shared" si="0"/>
        <v>17</v>
      </c>
    </row>
  </sheetData>
  <sheetProtection algorithmName="SHA-512" hashValue="70BLRnEUAwQDKEXcpETNHnNtKdcvo1/+fPQNwZWD/4O9ZYmFTme2+EUZpwMmsyIE5C8rGJ7Sb9UxKtf8RjGQ+Q==" saltValue="e36c3lMJisf/GWQhPEHYDQ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2" sqref="A22"/>
    </sheetView>
  </sheetViews>
  <sheetFormatPr defaultRowHeight="15" x14ac:dyDescent="0.25"/>
  <cols>
    <col min="1" max="1" width="23.5703125" customWidth="1"/>
    <col min="2" max="2" width="15.5703125" customWidth="1"/>
    <col min="3" max="3" width="12.5703125" customWidth="1"/>
    <col min="4" max="4" width="12.425781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3" t="s">
        <v>19</v>
      </c>
      <c r="B2" s="5" t="s">
        <v>17</v>
      </c>
      <c r="C2" s="8">
        <v>358</v>
      </c>
      <c r="D2" s="2">
        <f>RANK(C2,$C$2:$C$22,0)</f>
        <v>11</v>
      </c>
    </row>
    <row r="3" spans="1:4" ht="15.75" x14ac:dyDescent="0.25">
      <c r="A3" s="13" t="s">
        <v>29</v>
      </c>
      <c r="B3" s="5" t="s">
        <v>16</v>
      </c>
      <c r="C3" s="8">
        <v>342</v>
      </c>
      <c r="D3" s="2">
        <f t="shared" ref="D3:D22" si="0">RANK(C3,$C$2:$C$22,0)</f>
        <v>15</v>
      </c>
    </row>
    <row r="4" spans="1:4" ht="15.75" x14ac:dyDescent="0.25">
      <c r="A4" s="13" t="s">
        <v>92</v>
      </c>
      <c r="B4" s="5" t="s">
        <v>27</v>
      </c>
      <c r="C4" s="8">
        <v>335</v>
      </c>
      <c r="D4" s="2">
        <f t="shared" si="0"/>
        <v>18</v>
      </c>
    </row>
    <row r="5" spans="1:4" ht="15.75" x14ac:dyDescent="0.25">
      <c r="A5" s="13" t="s">
        <v>30</v>
      </c>
      <c r="B5" s="5" t="s">
        <v>15</v>
      </c>
      <c r="C5" s="8">
        <v>403</v>
      </c>
      <c r="D5" s="2">
        <f t="shared" si="0"/>
        <v>4</v>
      </c>
    </row>
    <row r="6" spans="1:4" ht="15.75" x14ac:dyDescent="0.25">
      <c r="A6" s="13" t="s">
        <v>31</v>
      </c>
      <c r="B6" s="5" t="s">
        <v>28</v>
      </c>
      <c r="C6" s="8">
        <v>357</v>
      </c>
      <c r="D6" s="2">
        <f t="shared" si="0"/>
        <v>12</v>
      </c>
    </row>
    <row r="7" spans="1:4" ht="15.75" x14ac:dyDescent="0.25">
      <c r="A7" s="13" t="s">
        <v>25</v>
      </c>
      <c r="B7" s="5" t="s">
        <v>13</v>
      </c>
      <c r="C7" s="8">
        <v>442</v>
      </c>
      <c r="D7" s="2">
        <f t="shared" si="0"/>
        <v>1</v>
      </c>
    </row>
    <row r="8" spans="1:4" ht="15.75" x14ac:dyDescent="0.25">
      <c r="A8" s="13" t="s">
        <v>21</v>
      </c>
      <c r="B8" s="5" t="s">
        <v>27</v>
      </c>
      <c r="C8" s="8">
        <v>330</v>
      </c>
      <c r="D8" s="2">
        <f t="shared" si="0"/>
        <v>19</v>
      </c>
    </row>
    <row r="9" spans="1:4" ht="15.75" x14ac:dyDescent="0.25">
      <c r="A9" s="13" t="s">
        <v>23</v>
      </c>
      <c r="B9" s="5" t="s">
        <v>14</v>
      </c>
      <c r="C9" s="8">
        <v>385</v>
      </c>
      <c r="D9" s="2">
        <f t="shared" si="0"/>
        <v>6</v>
      </c>
    </row>
    <row r="10" spans="1:4" ht="15.75" x14ac:dyDescent="0.25">
      <c r="A10" s="13" t="s">
        <v>32</v>
      </c>
      <c r="B10" s="5" t="s">
        <v>17</v>
      </c>
      <c r="C10" s="8">
        <v>371</v>
      </c>
      <c r="D10" s="2">
        <f t="shared" si="0"/>
        <v>8</v>
      </c>
    </row>
    <row r="11" spans="1:4" ht="15.75" x14ac:dyDescent="0.25">
      <c r="A11" s="13" t="s">
        <v>33</v>
      </c>
      <c r="B11" s="5" t="s">
        <v>13</v>
      </c>
      <c r="C11" s="8">
        <v>338</v>
      </c>
      <c r="D11" s="2">
        <f t="shared" si="0"/>
        <v>16</v>
      </c>
    </row>
    <row r="12" spans="1:4" ht="15.75" x14ac:dyDescent="0.25">
      <c r="A12" s="13" t="s">
        <v>24</v>
      </c>
      <c r="B12" s="5" t="s">
        <v>14</v>
      </c>
      <c r="C12" s="8">
        <v>374</v>
      </c>
      <c r="D12" s="2">
        <f t="shared" si="0"/>
        <v>7</v>
      </c>
    </row>
    <row r="13" spans="1:4" ht="15.75" x14ac:dyDescent="0.25">
      <c r="A13" s="13" t="s">
        <v>34</v>
      </c>
      <c r="B13" s="5" t="s">
        <v>15</v>
      </c>
      <c r="C13" s="8">
        <v>364</v>
      </c>
      <c r="D13" s="2">
        <f t="shared" si="0"/>
        <v>9</v>
      </c>
    </row>
    <row r="14" spans="1:4" ht="15.75" x14ac:dyDescent="0.25">
      <c r="A14" s="13" t="s">
        <v>35</v>
      </c>
      <c r="B14" s="5" t="s">
        <v>28</v>
      </c>
      <c r="C14" s="8">
        <v>338</v>
      </c>
      <c r="D14" s="2">
        <f t="shared" si="0"/>
        <v>16</v>
      </c>
    </row>
    <row r="15" spans="1:4" ht="15.75" x14ac:dyDescent="0.25">
      <c r="A15" s="13" t="s">
        <v>36</v>
      </c>
      <c r="B15" s="5" t="s">
        <v>16</v>
      </c>
      <c r="C15" s="8">
        <v>352</v>
      </c>
      <c r="D15" s="2">
        <f t="shared" si="0"/>
        <v>13</v>
      </c>
    </row>
    <row r="16" spans="1:4" ht="15.75" x14ac:dyDescent="0.25">
      <c r="A16" s="13" t="s">
        <v>20</v>
      </c>
      <c r="B16" s="5" t="s">
        <v>15</v>
      </c>
      <c r="C16" s="8">
        <v>396</v>
      </c>
      <c r="D16" s="2">
        <f t="shared" si="0"/>
        <v>5</v>
      </c>
    </row>
    <row r="17" spans="1:4" ht="15.75" x14ac:dyDescent="0.25">
      <c r="A17" s="13" t="s">
        <v>18</v>
      </c>
      <c r="B17" s="5" t="s">
        <v>17</v>
      </c>
      <c r="C17" s="8">
        <v>328</v>
      </c>
      <c r="D17" s="2">
        <f t="shared" si="0"/>
        <v>20</v>
      </c>
    </row>
    <row r="18" spans="1:4" ht="15.75" x14ac:dyDescent="0.25">
      <c r="A18" s="13" t="s">
        <v>37</v>
      </c>
      <c r="B18" s="5" t="s">
        <v>13</v>
      </c>
      <c r="C18" s="8">
        <v>352</v>
      </c>
      <c r="D18" s="2">
        <f t="shared" si="0"/>
        <v>13</v>
      </c>
    </row>
    <row r="19" spans="1:4" ht="15.75" x14ac:dyDescent="0.25">
      <c r="A19" s="13" t="s">
        <v>22</v>
      </c>
      <c r="B19" s="5" t="s">
        <v>27</v>
      </c>
      <c r="C19" s="8">
        <v>422</v>
      </c>
      <c r="D19" s="2">
        <f t="shared" si="0"/>
        <v>3</v>
      </c>
    </row>
    <row r="20" spans="1:4" ht="15.75" x14ac:dyDescent="0.25">
      <c r="A20" s="13" t="s">
        <v>38</v>
      </c>
      <c r="B20" s="5" t="s">
        <v>28</v>
      </c>
      <c r="C20" s="8">
        <v>362</v>
      </c>
      <c r="D20" s="2">
        <f t="shared" si="0"/>
        <v>10</v>
      </c>
    </row>
    <row r="21" spans="1:4" ht="15.75" x14ac:dyDescent="0.25">
      <c r="A21" s="13" t="s">
        <v>93</v>
      </c>
      <c r="B21" s="5" t="s">
        <v>16</v>
      </c>
      <c r="C21" s="8">
        <v>309</v>
      </c>
      <c r="D21" s="2">
        <f t="shared" si="0"/>
        <v>21</v>
      </c>
    </row>
    <row r="22" spans="1:4" ht="15.75" x14ac:dyDescent="0.25">
      <c r="A22" s="13" t="s">
        <v>126</v>
      </c>
      <c r="B22" s="5" t="s">
        <v>14</v>
      </c>
      <c r="C22" s="8">
        <v>423</v>
      </c>
      <c r="D22" s="2">
        <f t="shared" si="0"/>
        <v>2</v>
      </c>
    </row>
  </sheetData>
  <sheetProtection algorithmName="SHA-512" hashValue="N5+6nWVOLqku1ca/h5TemRZnnNuXnIabgm3NGUVROfk0izt7MSdnrNpsRaS33DJh5mCfCRATUGSltA8hg0aKng==" saltValue="ZgArYVwcHxrOr0xzqjXfZg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D13" sqref="D13"/>
    </sheetView>
  </sheetViews>
  <sheetFormatPr defaultRowHeight="15" x14ac:dyDescent="0.25"/>
  <cols>
    <col min="1" max="1" width="23.42578125" customWidth="1"/>
    <col min="2" max="2" width="15.7109375" customWidth="1"/>
  </cols>
  <sheetData>
    <row r="1" spans="1:3" x14ac:dyDescent="0.25">
      <c r="A1" s="16"/>
      <c r="B1" s="16" t="s">
        <v>104</v>
      </c>
      <c r="C1" s="16" t="s">
        <v>10</v>
      </c>
    </row>
    <row r="2" spans="1:3" ht="15.75" x14ac:dyDescent="0.25">
      <c r="A2" s="11" t="s">
        <v>19</v>
      </c>
      <c r="B2" t="s">
        <v>105</v>
      </c>
      <c r="C2" s="18" t="s">
        <v>127</v>
      </c>
    </row>
    <row r="3" spans="1:3" ht="15.75" x14ac:dyDescent="0.25">
      <c r="A3" s="11" t="s">
        <v>29</v>
      </c>
      <c r="B3" t="s">
        <v>106</v>
      </c>
      <c r="C3" s="18" t="s">
        <v>128</v>
      </c>
    </row>
    <row r="4" spans="1:3" ht="15.75" x14ac:dyDescent="0.25">
      <c r="A4" s="11" t="s">
        <v>92</v>
      </c>
      <c r="B4" t="s">
        <v>107</v>
      </c>
      <c r="C4" s="18" t="s">
        <v>129</v>
      </c>
    </row>
    <row r="5" spans="1:3" ht="15.75" x14ac:dyDescent="0.25">
      <c r="A5" s="11" t="s">
        <v>30</v>
      </c>
      <c r="B5" t="s">
        <v>108</v>
      </c>
      <c r="C5" s="18" t="s">
        <v>130</v>
      </c>
    </row>
    <row r="6" spans="1:3" ht="15.75" x14ac:dyDescent="0.25">
      <c r="A6" s="11" t="s">
        <v>31</v>
      </c>
      <c r="B6" t="s">
        <v>109</v>
      </c>
      <c r="C6" s="18" t="s">
        <v>131</v>
      </c>
    </row>
    <row r="7" spans="1:3" ht="15.75" x14ac:dyDescent="0.25">
      <c r="A7" s="11" t="s">
        <v>25</v>
      </c>
      <c r="B7" t="s">
        <v>110</v>
      </c>
      <c r="C7" s="18" t="s">
        <v>132</v>
      </c>
    </row>
    <row r="8" spans="1:3" ht="15.75" x14ac:dyDescent="0.25">
      <c r="A8" s="11" t="s">
        <v>21</v>
      </c>
      <c r="B8" t="s">
        <v>111</v>
      </c>
      <c r="C8" s="18" t="s">
        <v>133</v>
      </c>
    </row>
    <row r="9" spans="1:3" ht="15.75" x14ac:dyDescent="0.25">
      <c r="A9" s="11" t="s">
        <v>23</v>
      </c>
      <c r="B9" t="s">
        <v>112</v>
      </c>
      <c r="C9" s="18" t="s">
        <v>134</v>
      </c>
    </row>
    <row r="10" spans="1:3" ht="15.75" x14ac:dyDescent="0.25">
      <c r="A10" s="11" t="s">
        <v>32</v>
      </c>
      <c r="B10" t="s">
        <v>113</v>
      </c>
      <c r="C10" s="18" t="s">
        <v>135</v>
      </c>
    </row>
    <row r="11" spans="1:3" ht="15.75" x14ac:dyDescent="0.25">
      <c r="A11" s="11" t="s">
        <v>33</v>
      </c>
      <c r="B11" t="s">
        <v>114</v>
      </c>
      <c r="C11" s="18" t="s">
        <v>136</v>
      </c>
    </row>
    <row r="12" spans="1:3" ht="15.75" x14ac:dyDescent="0.25">
      <c r="A12" s="11" t="s">
        <v>24</v>
      </c>
      <c r="B12" t="s">
        <v>115</v>
      </c>
      <c r="C12" s="18" t="s">
        <v>137</v>
      </c>
    </row>
    <row r="13" spans="1:3" ht="15.75" x14ac:dyDescent="0.25">
      <c r="A13" s="11" t="s">
        <v>34</v>
      </c>
      <c r="B13" t="s">
        <v>116</v>
      </c>
      <c r="C13" s="18" t="s">
        <v>133</v>
      </c>
    </row>
    <row r="14" spans="1:3" ht="15.75" x14ac:dyDescent="0.25">
      <c r="A14" s="11" t="s">
        <v>35</v>
      </c>
      <c r="B14" t="s">
        <v>117</v>
      </c>
      <c r="C14" s="18" t="s">
        <v>129</v>
      </c>
    </row>
    <row r="15" spans="1:3" ht="15.75" x14ac:dyDescent="0.25">
      <c r="A15" s="11" t="s">
        <v>36</v>
      </c>
      <c r="B15" t="s">
        <v>118</v>
      </c>
      <c r="C15" s="18" t="s">
        <v>138</v>
      </c>
    </row>
    <row r="16" spans="1:3" ht="15.75" x14ac:dyDescent="0.25">
      <c r="A16" s="11" t="s">
        <v>20</v>
      </c>
      <c r="B16" t="s">
        <v>119</v>
      </c>
      <c r="C16" s="18" t="s">
        <v>139</v>
      </c>
    </row>
    <row r="17" spans="1:3" ht="15.75" x14ac:dyDescent="0.25">
      <c r="A17" s="11" t="s">
        <v>18</v>
      </c>
      <c r="B17" t="s">
        <v>120</v>
      </c>
      <c r="C17" s="18" t="s">
        <v>140</v>
      </c>
    </row>
    <row r="18" spans="1:3" ht="15.75" x14ac:dyDescent="0.25">
      <c r="A18" s="11" t="s">
        <v>37</v>
      </c>
      <c r="B18" t="s">
        <v>121</v>
      </c>
      <c r="C18" s="18" t="s">
        <v>137</v>
      </c>
    </row>
    <row r="19" spans="1:3" ht="15.75" x14ac:dyDescent="0.25">
      <c r="A19" s="11" t="s">
        <v>22</v>
      </c>
      <c r="B19" t="s">
        <v>122</v>
      </c>
      <c r="C19" s="18" t="s">
        <v>141</v>
      </c>
    </row>
    <row r="20" spans="1:3" ht="15.75" x14ac:dyDescent="0.25">
      <c r="A20" s="11" t="s">
        <v>38</v>
      </c>
      <c r="B20" t="s">
        <v>123</v>
      </c>
      <c r="C20" s="18" t="s">
        <v>142</v>
      </c>
    </row>
    <row r="21" spans="1:3" ht="15.75" x14ac:dyDescent="0.25">
      <c r="A21" s="11" t="s">
        <v>103</v>
      </c>
      <c r="B21" t="s">
        <v>124</v>
      </c>
      <c r="C21" s="18" t="s">
        <v>140</v>
      </c>
    </row>
    <row r="22" spans="1:3" ht="15.75" x14ac:dyDescent="0.25">
      <c r="A22" s="11" t="s">
        <v>96</v>
      </c>
      <c r="B22" t="s">
        <v>125</v>
      </c>
      <c r="C22" s="18" t="s">
        <v>143</v>
      </c>
    </row>
  </sheetData>
  <sheetProtection algorithmName="SHA-512" hashValue="LNITxUkhAg5C8LcYIQgsVLh1Y5MKFMlriGIQgsW4cy3scRqVnqCpovWRz6aOd/jx2CKalZIKfMxDw51zVUB/Vg==" saltValue="LT3Mi2MR3MZFN3qlYtBbA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3" sqref="A23"/>
    </sheetView>
  </sheetViews>
  <sheetFormatPr defaultRowHeight="15" x14ac:dyDescent="0.25"/>
  <cols>
    <col min="1" max="1" width="19.85546875" customWidth="1"/>
    <col min="2" max="2" width="14.5703125" customWidth="1"/>
    <col min="3" max="3" width="12.42578125" customWidth="1"/>
    <col min="4" max="4" width="11.4257812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46</v>
      </c>
      <c r="B2" s="5" t="s">
        <v>28</v>
      </c>
      <c r="C2" s="6">
        <v>8.01</v>
      </c>
      <c r="D2" s="2">
        <f>RANK(C2,$C$2:$C$22,1)</f>
        <v>19</v>
      </c>
    </row>
    <row r="3" spans="1:4" ht="15.75" x14ac:dyDescent="0.25">
      <c r="A3" s="11" t="s">
        <v>40</v>
      </c>
      <c r="B3" s="5" t="s">
        <v>13</v>
      </c>
      <c r="C3" s="6">
        <v>7.78</v>
      </c>
      <c r="D3" s="2">
        <f t="shared" ref="D3:D22" si="0">RANK(C3,$C$2:$C$22,1)</f>
        <v>15</v>
      </c>
    </row>
    <row r="4" spans="1:4" ht="15.75" x14ac:dyDescent="0.25">
      <c r="A4" s="11" t="s">
        <v>41</v>
      </c>
      <c r="B4" s="5" t="s">
        <v>27</v>
      </c>
      <c r="C4" s="6">
        <v>7.32</v>
      </c>
      <c r="D4" s="2">
        <f t="shared" si="0"/>
        <v>5</v>
      </c>
    </row>
    <row r="5" spans="1:4" ht="15.75" x14ac:dyDescent="0.25">
      <c r="A5" s="11" t="s">
        <v>42</v>
      </c>
      <c r="B5" s="5" t="s">
        <v>15</v>
      </c>
      <c r="C5" s="6">
        <v>7.32</v>
      </c>
      <c r="D5" s="2">
        <f t="shared" si="0"/>
        <v>5</v>
      </c>
    </row>
    <row r="6" spans="1:4" ht="15.75" x14ac:dyDescent="0.25">
      <c r="A6" s="11" t="s">
        <v>43</v>
      </c>
      <c r="B6" s="5" t="s">
        <v>15</v>
      </c>
      <c r="C6" s="6">
        <v>7.66</v>
      </c>
      <c r="D6" s="2">
        <f t="shared" si="0"/>
        <v>12</v>
      </c>
    </row>
    <row r="7" spans="1:4" ht="15.75" x14ac:dyDescent="0.25">
      <c r="A7" s="11" t="s">
        <v>44</v>
      </c>
      <c r="B7" s="5" t="s">
        <v>17</v>
      </c>
      <c r="C7" s="6">
        <v>8.34</v>
      </c>
      <c r="D7" s="2">
        <f t="shared" si="0"/>
        <v>20</v>
      </c>
    </row>
    <row r="8" spans="1:4" ht="15.75" x14ac:dyDescent="0.25">
      <c r="A8" s="11" t="s">
        <v>45</v>
      </c>
      <c r="B8" s="5" t="s">
        <v>28</v>
      </c>
      <c r="C8" s="6">
        <v>7.76</v>
      </c>
      <c r="D8" s="2">
        <f t="shared" si="0"/>
        <v>13</v>
      </c>
    </row>
    <row r="9" spans="1:4" ht="15.75" x14ac:dyDescent="0.25">
      <c r="A9" s="11" t="s">
        <v>39</v>
      </c>
      <c r="B9" s="5" t="s">
        <v>14</v>
      </c>
      <c r="C9" s="6">
        <v>7.76</v>
      </c>
      <c r="D9" s="2">
        <f t="shared" si="0"/>
        <v>13</v>
      </c>
    </row>
    <row r="10" spans="1:4" ht="15.75" x14ac:dyDescent="0.25">
      <c r="A10" s="11" t="s">
        <v>47</v>
      </c>
      <c r="B10" s="5" t="s">
        <v>14</v>
      </c>
      <c r="C10" s="6">
        <v>7.82</v>
      </c>
      <c r="D10" s="2">
        <f t="shared" si="0"/>
        <v>16</v>
      </c>
    </row>
    <row r="11" spans="1:4" ht="15.75" x14ac:dyDescent="0.25">
      <c r="A11" s="11" t="s">
        <v>48</v>
      </c>
      <c r="B11" s="5" t="s">
        <v>16</v>
      </c>
      <c r="C11" s="6">
        <v>7.24</v>
      </c>
      <c r="D11" s="2">
        <f t="shared" si="0"/>
        <v>4</v>
      </c>
    </row>
    <row r="12" spans="1:4" ht="15.75" x14ac:dyDescent="0.25">
      <c r="A12" s="11" t="s">
        <v>49</v>
      </c>
      <c r="B12" s="5" t="s">
        <v>28</v>
      </c>
      <c r="C12" s="6">
        <v>7.94</v>
      </c>
      <c r="D12" s="2">
        <f t="shared" si="0"/>
        <v>18</v>
      </c>
    </row>
    <row r="13" spans="1:4" ht="15.75" x14ac:dyDescent="0.25">
      <c r="A13" s="11" t="s">
        <v>51</v>
      </c>
      <c r="B13" s="5" t="s">
        <v>17</v>
      </c>
      <c r="C13" s="6">
        <v>7.38</v>
      </c>
      <c r="D13" s="2">
        <f t="shared" si="0"/>
        <v>7</v>
      </c>
    </row>
    <row r="14" spans="1:4" ht="15.75" x14ac:dyDescent="0.25">
      <c r="A14" s="11" t="s">
        <v>50</v>
      </c>
      <c r="B14" s="5" t="s">
        <v>16</v>
      </c>
      <c r="C14" s="6">
        <v>7.57</v>
      </c>
      <c r="D14" s="2">
        <f t="shared" si="0"/>
        <v>9</v>
      </c>
    </row>
    <row r="15" spans="1:4" ht="15.75" x14ac:dyDescent="0.25">
      <c r="A15" s="11" t="s">
        <v>52</v>
      </c>
      <c r="B15" s="5" t="s">
        <v>14</v>
      </c>
      <c r="C15" s="6" t="s">
        <v>95</v>
      </c>
      <c r="D15" s="2" t="e">
        <f t="shared" si="0"/>
        <v>#VALUE!</v>
      </c>
    </row>
    <row r="16" spans="1:4" ht="15.75" x14ac:dyDescent="0.25">
      <c r="A16" s="11" t="s">
        <v>53</v>
      </c>
      <c r="B16" s="5" t="s">
        <v>13</v>
      </c>
      <c r="C16" s="6">
        <v>7.84</v>
      </c>
      <c r="D16" s="2">
        <f t="shared" si="0"/>
        <v>17</v>
      </c>
    </row>
    <row r="17" spans="1:4" ht="15.75" x14ac:dyDescent="0.25">
      <c r="A17" s="11" t="s">
        <v>54</v>
      </c>
      <c r="B17" s="5" t="s">
        <v>13</v>
      </c>
      <c r="C17" s="6">
        <v>7.16</v>
      </c>
      <c r="D17" s="2">
        <f t="shared" si="0"/>
        <v>3</v>
      </c>
    </row>
    <row r="18" spans="1:4" ht="15.75" x14ac:dyDescent="0.25">
      <c r="A18" s="11" t="s">
        <v>55</v>
      </c>
      <c r="B18" s="5" t="s">
        <v>27</v>
      </c>
      <c r="C18" s="6">
        <v>7.07</v>
      </c>
      <c r="D18" s="2">
        <f t="shared" si="0"/>
        <v>2</v>
      </c>
    </row>
    <row r="19" spans="1:4" ht="15.75" x14ac:dyDescent="0.25">
      <c r="A19" s="11" t="s">
        <v>56</v>
      </c>
      <c r="B19" s="5" t="s">
        <v>16</v>
      </c>
      <c r="C19" s="6">
        <v>6.85</v>
      </c>
      <c r="D19" s="2">
        <f t="shared" si="0"/>
        <v>1</v>
      </c>
    </row>
    <row r="20" spans="1:4" ht="15.75" x14ac:dyDescent="0.25">
      <c r="A20" s="11" t="s">
        <v>57</v>
      </c>
      <c r="B20" s="5" t="s">
        <v>17</v>
      </c>
      <c r="C20" s="6">
        <v>7.47</v>
      </c>
      <c r="D20" s="2">
        <f t="shared" si="0"/>
        <v>8</v>
      </c>
    </row>
    <row r="21" spans="1:4" ht="15.75" x14ac:dyDescent="0.25">
      <c r="A21" s="11" t="s">
        <v>167</v>
      </c>
      <c r="B21" s="5" t="s">
        <v>27</v>
      </c>
      <c r="C21" s="6">
        <v>7.57</v>
      </c>
      <c r="D21" s="2">
        <f t="shared" si="0"/>
        <v>9</v>
      </c>
    </row>
    <row r="22" spans="1:4" ht="15.75" x14ac:dyDescent="0.25">
      <c r="A22" s="11" t="s">
        <v>58</v>
      </c>
      <c r="B22" s="5" t="s">
        <v>15</v>
      </c>
      <c r="C22" s="6">
        <v>7.64</v>
      </c>
      <c r="D22" s="2">
        <f t="shared" si="0"/>
        <v>11</v>
      </c>
    </row>
  </sheetData>
  <sheetProtection algorithmName="SHA-512" hashValue="nnvS7RWEkfvHghTdPnAz04URqW6PB4HjWjMUBvvEcipdulEALp4ftigArS1zIf/oUwNNXDoQQxvrkl3swNfOTA==" saltValue="0crf6qCbiHKCR+yoopyoQg==" spinCount="100000" sheet="1" objects="1" scenarios="1"/>
  <dataConsolidate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xWindow="215" yWindow="422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1" sqref="A21"/>
    </sheetView>
  </sheetViews>
  <sheetFormatPr defaultRowHeight="15" x14ac:dyDescent="0.25"/>
  <cols>
    <col min="1" max="1" width="19.5703125" customWidth="1"/>
    <col min="2" max="2" width="14.42578125" customWidth="1"/>
    <col min="3" max="4" width="11.5703125" customWidth="1"/>
  </cols>
  <sheetData>
    <row r="1" spans="1:4" x14ac:dyDescent="0.25">
      <c r="A1" s="4" t="s">
        <v>8</v>
      </c>
      <c r="B1" s="4" t="s">
        <v>12</v>
      </c>
      <c r="C1" s="4" t="s">
        <v>9</v>
      </c>
      <c r="D1" s="1" t="s">
        <v>10</v>
      </c>
    </row>
    <row r="2" spans="1:4" ht="15.75" x14ac:dyDescent="0.25">
      <c r="A2" s="11" t="s">
        <v>46</v>
      </c>
      <c r="B2" s="5" t="s">
        <v>28</v>
      </c>
      <c r="C2" s="7">
        <v>1.5971064814814815E-3</v>
      </c>
      <c r="D2" s="2">
        <f>RANK(C2,$C$2:$C$22,1)</f>
        <v>17</v>
      </c>
    </row>
    <row r="3" spans="1:4" ht="15.75" x14ac:dyDescent="0.25">
      <c r="A3" s="11" t="s">
        <v>40</v>
      </c>
      <c r="B3" s="5" t="s">
        <v>13</v>
      </c>
      <c r="C3" s="7">
        <v>1.328009259259259E-3</v>
      </c>
      <c r="D3" s="2">
        <f t="shared" ref="D3:D21" si="0">RANK(C3,$C$2:$C$22,1)</f>
        <v>2</v>
      </c>
    </row>
    <row r="4" spans="1:4" ht="15.75" x14ac:dyDescent="0.25">
      <c r="A4" s="11" t="s">
        <v>41</v>
      </c>
      <c r="B4" s="5" t="s">
        <v>27</v>
      </c>
      <c r="C4" s="7">
        <v>1.4637731481481481E-3</v>
      </c>
      <c r="D4" s="2">
        <f t="shared" si="0"/>
        <v>13</v>
      </c>
    </row>
    <row r="5" spans="1:4" ht="15.75" x14ac:dyDescent="0.25">
      <c r="A5" s="11" t="s">
        <v>42</v>
      </c>
      <c r="B5" s="5" t="s">
        <v>15</v>
      </c>
      <c r="C5" s="7">
        <v>1.328009259259259E-3</v>
      </c>
      <c r="D5" s="2">
        <f t="shared" si="0"/>
        <v>2</v>
      </c>
    </row>
    <row r="6" spans="1:4" ht="15.75" x14ac:dyDescent="0.25">
      <c r="A6" s="11" t="s">
        <v>43</v>
      </c>
      <c r="B6" s="5" t="s">
        <v>15</v>
      </c>
      <c r="C6" s="7">
        <v>1.5194444444444446E-3</v>
      </c>
      <c r="D6" s="2">
        <f t="shared" si="0"/>
        <v>16</v>
      </c>
    </row>
    <row r="7" spans="1:4" ht="15.75" x14ac:dyDescent="0.25">
      <c r="A7" s="11" t="s">
        <v>44</v>
      </c>
      <c r="B7" s="5" t="s">
        <v>17</v>
      </c>
      <c r="C7" s="7">
        <v>1.7271990740740739E-3</v>
      </c>
      <c r="D7" s="2">
        <f t="shared" si="0"/>
        <v>20</v>
      </c>
    </row>
    <row r="8" spans="1:4" ht="15.75" x14ac:dyDescent="0.25">
      <c r="A8" s="11" t="s">
        <v>45</v>
      </c>
      <c r="B8" s="5" t="s">
        <v>28</v>
      </c>
      <c r="C8" s="7">
        <v>1.7234953703703702E-3</v>
      </c>
      <c r="D8" s="2">
        <f t="shared" si="0"/>
        <v>19</v>
      </c>
    </row>
    <row r="9" spans="1:4" ht="15.75" x14ac:dyDescent="0.25">
      <c r="A9" s="11" t="s">
        <v>46</v>
      </c>
      <c r="B9" s="5" t="s">
        <v>14</v>
      </c>
      <c r="C9" s="7">
        <v>1.3598379629629629E-3</v>
      </c>
      <c r="D9" s="2">
        <f t="shared" si="0"/>
        <v>5</v>
      </c>
    </row>
    <row r="10" spans="1:4" ht="15.75" x14ac:dyDescent="0.25">
      <c r="A10" s="11" t="s">
        <v>47</v>
      </c>
      <c r="B10" s="5" t="s">
        <v>14</v>
      </c>
      <c r="C10" s="7">
        <v>1.3722222222222224E-3</v>
      </c>
      <c r="D10" s="2">
        <f t="shared" si="0"/>
        <v>6</v>
      </c>
    </row>
    <row r="11" spans="1:4" ht="15.75" x14ac:dyDescent="0.25">
      <c r="A11" s="11" t="s">
        <v>48</v>
      </c>
      <c r="B11" s="5" t="s">
        <v>16</v>
      </c>
      <c r="C11" s="7">
        <v>1.3571759259259257E-3</v>
      </c>
      <c r="D11" s="2">
        <f t="shared" si="0"/>
        <v>4</v>
      </c>
    </row>
    <row r="12" spans="1:4" ht="15.75" x14ac:dyDescent="0.25">
      <c r="A12" s="11" t="s">
        <v>49</v>
      </c>
      <c r="B12" s="5" t="s">
        <v>28</v>
      </c>
      <c r="C12" s="7">
        <v>1.4315972222222223E-3</v>
      </c>
      <c r="D12" s="2">
        <f t="shared" si="0"/>
        <v>11</v>
      </c>
    </row>
    <row r="13" spans="1:4" ht="15.75" x14ac:dyDescent="0.25">
      <c r="A13" s="11" t="s">
        <v>50</v>
      </c>
      <c r="B13" s="5" t="s">
        <v>17</v>
      </c>
      <c r="C13" s="7">
        <v>1.4722222222222222E-3</v>
      </c>
      <c r="D13" s="2">
        <f t="shared" si="0"/>
        <v>15</v>
      </c>
    </row>
    <row r="14" spans="1:4" ht="15.75" x14ac:dyDescent="0.25">
      <c r="A14" s="11" t="s">
        <v>51</v>
      </c>
      <c r="B14" s="5" t="s">
        <v>16</v>
      </c>
      <c r="C14" s="7">
        <v>1.5973379629629629E-3</v>
      </c>
      <c r="D14" s="2">
        <f t="shared" si="0"/>
        <v>18</v>
      </c>
    </row>
    <row r="15" spans="1:4" ht="15.75" x14ac:dyDescent="0.25">
      <c r="A15" s="11" t="s">
        <v>52</v>
      </c>
      <c r="B15" s="5" t="s">
        <v>14</v>
      </c>
      <c r="C15" s="7" t="s">
        <v>100</v>
      </c>
      <c r="D15" s="2" t="e">
        <f t="shared" si="0"/>
        <v>#VALUE!</v>
      </c>
    </row>
    <row r="16" spans="1:4" ht="15.75" x14ac:dyDescent="0.25">
      <c r="A16" s="11" t="s">
        <v>53</v>
      </c>
      <c r="B16" s="5" t="s">
        <v>13</v>
      </c>
      <c r="C16" s="7">
        <v>1.3916666666666667E-3</v>
      </c>
      <c r="D16" s="2">
        <f t="shared" si="0"/>
        <v>8</v>
      </c>
    </row>
    <row r="17" spans="1:4" ht="15.75" x14ac:dyDescent="0.25">
      <c r="A17" s="11" t="s">
        <v>54</v>
      </c>
      <c r="B17" s="5" t="s">
        <v>13</v>
      </c>
      <c r="C17" s="7">
        <v>1.4129629629629631E-3</v>
      </c>
      <c r="D17" s="2">
        <f t="shared" si="0"/>
        <v>9</v>
      </c>
    </row>
    <row r="18" spans="1:4" ht="15.75" x14ac:dyDescent="0.25">
      <c r="A18" s="11" t="s">
        <v>55</v>
      </c>
      <c r="B18" s="5" t="s">
        <v>27</v>
      </c>
      <c r="C18" s="7">
        <v>1.386226851851852E-3</v>
      </c>
      <c r="D18" s="2">
        <f t="shared" si="0"/>
        <v>7</v>
      </c>
    </row>
    <row r="19" spans="1:4" ht="15.75" x14ac:dyDescent="0.25">
      <c r="A19" s="11" t="s">
        <v>56</v>
      </c>
      <c r="B19" s="5" t="s">
        <v>16</v>
      </c>
      <c r="C19" s="7">
        <v>1.2449074074074075E-3</v>
      </c>
      <c r="D19" s="2">
        <f t="shared" si="0"/>
        <v>1</v>
      </c>
    </row>
    <row r="20" spans="1:4" ht="15.75" x14ac:dyDescent="0.25">
      <c r="A20" s="11" t="s">
        <v>57</v>
      </c>
      <c r="B20" s="5" t="s">
        <v>17</v>
      </c>
      <c r="C20" s="7">
        <v>1.4608796296296297E-3</v>
      </c>
      <c r="D20" s="2">
        <f t="shared" si="0"/>
        <v>12</v>
      </c>
    </row>
    <row r="21" spans="1:4" ht="15.75" x14ac:dyDescent="0.25">
      <c r="A21" s="11" t="s">
        <v>167</v>
      </c>
      <c r="B21" s="5" t="s">
        <v>27</v>
      </c>
      <c r="C21" s="7">
        <v>1.4714120370370369E-3</v>
      </c>
      <c r="D21" s="2">
        <f t="shared" si="0"/>
        <v>14</v>
      </c>
    </row>
    <row r="22" spans="1:4" ht="15.75" x14ac:dyDescent="0.25">
      <c r="A22" s="11" t="s">
        <v>58</v>
      </c>
      <c r="B22" s="5" t="s">
        <v>15</v>
      </c>
      <c r="C22" s="7">
        <v>1.4292824074074075E-3</v>
      </c>
      <c r="D22" s="2">
        <f>RANK(C22,$C$2:$C$22,1)</f>
        <v>10</v>
      </c>
    </row>
  </sheetData>
  <sheetProtection algorithmName="SHA-512" hashValue="4lNKpYd3TK3NYr0ldleD9L2SsSltxM5/tvwCcya+PPZK4FgSvxamFiK5vlGmtqPNjhaJLKENEHL7yXt42PFMjQ==" saltValue="xxGaTrd+vyh9vfU9HNIdJg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"/>
  <sheetViews>
    <sheetView workbookViewId="0">
      <selection activeCell="A21" sqref="A21"/>
    </sheetView>
  </sheetViews>
  <sheetFormatPr defaultRowHeight="15" x14ac:dyDescent="0.25"/>
  <cols>
    <col min="1" max="1" width="21.85546875" customWidth="1"/>
    <col min="2" max="2" width="16.42578125" customWidth="1"/>
    <col min="3" max="3" width="11.85546875" customWidth="1"/>
    <col min="4" max="4" width="13.140625" customWidth="1"/>
  </cols>
  <sheetData>
    <row r="1" spans="1:4" x14ac:dyDescent="0.25">
      <c r="A1" s="4" t="s">
        <v>8</v>
      </c>
      <c r="B1" s="4" t="s">
        <v>12</v>
      </c>
      <c r="C1" s="4" t="s">
        <v>11</v>
      </c>
      <c r="D1" s="1" t="s">
        <v>10</v>
      </c>
    </row>
    <row r="2" spans="1:4" ht="15.75" x14ac:dyDescent="0.25">
      <c r="A2" s="11" t="s">
        <v>46</v>
      </c>
      <c r="B2" s="5" t="s">
        <v>28</v>
      </c>
      <c r="C2" s="6">
        <v>26</v>
      </c>
      <c r="D2" s="2">
        <f>RANK(C2,$C$2:$C$22,0)</f>
        <v>19</v>
      </c>
    </row>
    <row r="3" spans="1:4" ht="15.75" x14ac:dyDescent="0.25">
      <c r="A3" s="11" t="s">
        <v>40</v>
      </c>
      <c r="B3" s="5" t="s">
        <v>13</v>
      </c>
      <c r="C3" s="6">
        <v>40.799999999999997</v>
      </c>
      <c r="D3" s="2">
        <f t="shared" ref="D3:D22" si="0">RANK(C3,$C$2:$C$22,0)</f>
        <v>3</v>
      </c>
    </row>
    <row r="4" spans="1:4" ht="15.75" x14ac:dyDescent="0.25">
      <c r="A4" s="11" t="s">
        <v>41</v>
      </c>
      <c r="B4" s="5" t="s">
        <v>27</v>
      </c>
      <c r="C4" s="6">
        <v>37.299999999999997</v>
      </c>
      <c r="D4" s="2">
        <f t="shared" si="0"/>
        <v>5</v>
      </c>
    </row>
    <row r="5" spans="1:4" ht="15.75" x14ac:dyDescent="0.25">
      <c r="A5" s="11" t="s">
        <v>42</v>
      </c>
      <c r="B5" s="5" t="s">
        <v>15</v>
      </c>
      <c r="C5" s="6">
        <v>32.299999999999997</v>
      </c>
      <c r="D5" s="2">
        <f t="shared" si="0"/>
        <v>8</v>
      </c>
    </row>
    <row r="6" spans="1:4" ht="15.75" x14ac:dyDescent="0.25">
      <c r="A6" s="11" t="s">
        <v>43</v>
      </c>
      <c r="B6" s="5" t="s">
        <v>15</v>
      </c>
      <c r="C6" s="6">
        <v>28.9</v>
      </c>
      <c r="D6" s="2">
        <f t="shared" si="0"/>
        <v>16</v>
      </c>
    </row>
    <row r="7" spans="1:4" ht="15.75" x14ac:dyDescent="0.25">
      <c r="A7" s="11" t="s">
        <v>44</v>
      </c>
      <c r="B7" s="5" t="s">
        <v>17</v>
      </c>
      <c r="C7" s="6">
        <v>32.299999999999997</v>
      </c>
      <c r="D7" s="2">
        <f t="shared" si="0"/>
        <v>8</v>
      </c>
    </row>
    <row r="8" spans="1:4" ht="15.75" x14ac:dyDescent="0.25">
      <c r="A8" s="11" t="s">
        <v>45</v>
      </c>
      <c r="B8" s="5" t="s">
        <v>28</v>
      </c>
      <c r="C8" s="6">
        <v>22.8</v>
      </c>
      <c r="D8" s="2">
        <f t="shared" si="0"/>
        <v>20</v>
      </c>
    </row>
    <row r="9" spans="1:4" ht="15.75" x14ac:dyDescent="0.25">
      <c r="A9" s="11" t="s">
        <v>46</v>
      </c>
      <c r="B9" s="5" t="s">
        <v>14</v>
      </c>
      <c r="C9" s="6">
        <v>29.4</v>
      </c>
      <c r="D9" s="2">
        <f t="shared" si="0"/>
        <v>15</v>
      </c>
    </row>
    <row r="10" spans="1:4" ht="15.75" x14ac:dyDescent="0.25">
      <c r="A10" s="11" t="s">
        <v>47</v>
      </c>
      <c r="B10" s="5" t="s">
        <v>14</v>
      </c>
      <c r="C10" s="6">
        <v>40</v>
      </c>
      <c r="D10" s="2">
        <f t="shared" si="0"/>
        <v>4</v>
      </c>
    </row>
    <row r="11" spans="1:4" ht="15.75" x14ac:dyDescent="0.25">
      <c r="A11" s="11" t="s">
        <v>48</v>
      </c>
      <c r="B11" s="5" t="s">
        <v>16</v>
      </c>
      <c r="C11" s="6">
        <v>31.9</v>
      </c>
      <c r="D11" s="2">
        <f t="shared" si="0"/>
        <v>10</v>
      </c>
    </row>
    <row r="12" spans="1:4" ht="15.75" x14ac:dyDescent="0.25">
      <c r="A12" s="11" t="s">
        <v>49</v>
      </c>
      <c r="B12" s="5" t="s">
        <v>28</v>
      </c>
      <c r="C12" s="6">
        <v>31.5</v>
      </c>
      <c r="D12" s="2">
        <f t="shared" si="0"/>
        <v>11</v>
      </c>
    </row>
    <row r="13" spans="1:4" ht="15.75" x14ac:dyDescent="0.25">
      <c r="A13" s="11" t="s">
        <v>90</v>
      </c>
      <c r="B13" s="5" t="s">
        <v>17</v>
      </c>
      <c r="C13" s="6">
        <v>35</v>
      </c>
      <c r="D13" s="2">
        <f t="shared" si="0"/>
        <v>6</v>
      </c>
    </row>
    <row r="14" spans="1:4" ht="15.75" x14ac:dyDescent="0.25">
      <c r="A14" s="11" t="s">
        <v>91</v>
      </c>
      <c r="B14" s="5" t="s">
        <v>16</v>
      </c>
      <c r="C14" s="6">
        <v>28.1</v>
      </c>
      <c r="D14" s="2">
        <f t="shared" si="0"/>
        <v>17</v>
      </c>
    </row>
    <row r="15" spans="1:4" ht="15.75" x14ac:dyDescent="0.25">
      <c r="A15" s="11" t="s">
        <v>52</v>
      </c>
      <c r="B15" s="5" t="s">
        <v>14</v>
      </c>
      <c r="C15" s="6" t="s">
        <v>99</v>
      </c>
      <c r="D15" s="2" t="e">
        <f t="shared" si="0"/>
        <v>#VALUE!</v>
      </c>
    </row>
    <row r="16" spans="1:4" ht="15.75" x14ac:dyDescent="0.25">
      <c r="A16" s="11" t="s">
        <v>53</v>
      </c>
      <c r="B16" s="5" t="s">
        <v>13</v>
      </c>
      <c r="C16" s="6">
        <v>33.200000000000003</v>
      </c>
      <c r="D16" s="2">
        <f t="shared" si="0"/>
        <v>7</v>
      </c>
    </row>
    <row r="17" spans="1:4" ht="15.75" x14ac:dyDescent="0.25">
      <c r="A17" s="11" t="s">
        <v>54</v>
      </c>
      <c r="B17" s="5" t="s">
        <v>13</v>
      </c>
      <c r="C17" s="6">
        <v>26.8</v>
      </c>
      <c r="D17" s="2">
        <f t="shared" si="0"/>
        <v>18</v>
      </c>
    </row>
    <row r="18" spans="1:4" ht="15.75" x14ac:dyDescent="0.25">
      <c r="A18" s="11" t="s">
        <v>55</v>
      </c>
      <c r="B18" s="5" t="s">
        <v>27</v>
      </c>
      <c r="C18" s="6">
        <v>31.3</v>
      </c>
      <c r="D18" s="2">
        <f t="shared" si="0"/>
        <v>12</v>
      </c>
    </row>
    <row r="19" spans="1:4" ht="15.75" x14ac:dyDescent="0.25">
      <c r="A19" s="11" t="s">
        <v>56</v>
      </c>
      <c r="B19" s="5" t="s">
        <v>16</v>
      </c>
      <c r="C19" s="6">
        <v>41.7</v>
      </c>
      <c r="D19" s="2">
        <f t="shared" si="0"/>
        <v>2</v>
      </c>
    </row>
    <row r="20" spans="1:4" ht="15.75" x14ac:dyDescent="0.25">
      <c r="A20" s="11" t="s">
        <v>57</v>
      </c>
      <c r="B20" s="5" t="s">
        <v>17</v>
      </c>
      <c r="C20" s="6">
        <v>53</v>
      </c>
      <c r="D20" s="2">
        <f t="shared" si="0"/>
        <v>1</v>
      </c>
    </row>
    <row r="21" spans="1:4" ht="15.75" x14ac:dyDescent="0.25">
      <c r="A21" s="11" t="s">
        <v>167</v>
      </c>
      <c r="B21" s="5" t="s">
        <v>27</v>
      </c>
      <c r="C21" s="6">
        <v>30.2</v>
      </c>
      <c r="D21" s="2">
        <f t="shared" si="0"/>
        <v>14</v>
      </c>
    </row>
    <row r="22" spans="1:4" ht="15.75" x14ac:dyDescent="0.25">
      <c r="A22" s="11" t="s">
        <v>58</v>
      </c>
      <c r="B22" s="5" t="s">
        <v>15</v>
      </c>
      <c r="C22" s="6">
        <v>31.2</v>
      </c>
      <c r="D22" s="2">
        <f t="shared" si="0"/>
        <v>13</v>
      </c>
    </row>
  </sheetData>
  <sheetProtection algorithmName="SHA-512" hashValue="j9MP4UoyBmXs0f5pIffsR+QvOuN2GpPCbKnTURNJe7W2AHJXn87Qfme8oKy3GXAththdD4AB8NPlWn4LLQsxGA==" saltValue="qhEMGxzlBrp6skok3Z50HA==" spinCount="100000" sheet="1" objects="1" scenarios="1"/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>
          <x14:formula1>
            <xm:f>List1!$A$2:$A$9</xm:f>
          </x14:formula1>
          <xm:sqref>B2:B22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List1</vt:lpstr>
      <vt:lpstr>Dívky 6-7, 50m</vt:lpstr>
      <vt:lpstr>Dívky 6-7, 600m</vt:lpstr>
      <vt:lpstr>Dívky 6-7, míček</vt:lpstr>
      <vt:lpstr>Dívky 6-7, dálka</vt:lpstr>
      <vt:lpstr>Celkové umístění ml. dívky</vt:lpstr>
      <vt:lpstr>Chlapci 6-7, 50m</vt:lpstr>
      <vt:lpstr>Chlapci 6-7, 600m</vt:lpstr>
      <vt:lpstr>Chlapci 6-7, míček</vt:lpstr>
      <vt:lpstr>Chlapci 6-7, dálka</vt:lpstr>
      <vt:lpstr>Celkové umístění ml. chlapci</vt:lpstr>
      <vt:lpstr>Dívky 8-9, 50m</vt:lpstr>
      <vt:lpstr>Dívky 8-9, 750m</vt:lpstr>
      <vt:lpstr>Dívky 8-9, koule</vt:lpstr>
      <vt:lpstr>Dívky 8-9, dálka</vt:lpstr>
      <vt:lpstr>Celkové umístění st. dívky</vt:lpstr>
      <vt:lpstr>Chlapci 8-9, 50m</vt:lpstr>
      <vt:lpstr>Chlapci 8-9, 900m</vt:lpstr>
      <vt:lpstr>Chlapci 8-9, koule</vt:lpstr>
      <vt:lpstr>Chlapci 8-9, dálka</vt:lpstr>
      <vt:lpstr>Celkové umístění st. chlapci</vt:lpstr>
      <vt:lpstr>Štafetové běhy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2024-06-02T10:24:32Z</dcterms:modified>
</cp:coreProperties>
</file>